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um Hercus\Documents\Strathclyde University\Dissertation\3. Tool - Analysis\Smart Charging\Charging Schedules\"/>
    </mc:Choice>
  </mc:AlternateContent>
  <bookViews>
    <workbookView xWindow="0" yWindow="0" windowWidth="20490" windowHeight="7755"/>
  </bookViews>
  <sheets>
    <sheet name="Raw" sheetId="1" r:id="rId1"/>
    <sheet name="4Jan" sheetId="2" r:id="rId2"/>
    <sheet name="4Apr" sheetId="38" r:id="rId3"/>
    <sheet name="4Jul" sheetId="41" r:id="rId4"/>
    <sheet name="4Oct" sheetId="4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7" i="44" l="1"/>
  <c r="I637" i="44" s="1"/>
  <c r="K637" i="44" s="1"/>
  <c r="H636" i="44"/>
  <c r="I636" i="44" s="1"/>
  <c r="K636" i="44" s="1"/>
  <c r="H635" i="44"/>
  <c r="I635" i="44" s="1"/>
  <c r="K635" i="44" s="1"/>
  <c r="H634" i="44"/>
  <c r="I634" i="44" s="1"/>
  <c r="K634" i="44" s="1"/>
  <c r="H633" i="44"/>
  <c r="I633" i="44" s="1"/>
  <c r="K633" i="44" s="1"/>
  <c r="H632" i="44"/>
  <c r="I632" i="44" s="1"/>
  <c r="K632" i="44" s="1"/>
  <c r="H631" i="44"/>
  <c r="I631" i="44" s="1"/>
  <c r="K631" i="44" s="1"/>
  <c r="H630" i="44"/>
  <c r="I630" i="44" s="1"/>
  <c r="K630" i="44" s="1"/>
  <c r="H629" i="44"/>
  <c r="I629" i="44" s="1"/>
  <c r="K629" i="44" s="1"/>
  <c r="H628" i="44"/>
  <c r="I628" i="44" s="1"/>
  <c r="K628" i="44" s="1"/>
  <c r="H626" i="44"/>
  <c r="I626" i="44" s="1"/>
  <c r="K626" i="44" s="1"/>
  <c r="H625" i="44"/>
  <c r="I625" i="44" s="1"/>
  <c r="K625" i="44" s="1"/>
  <c r="H624" i="44"/>
  <c r="I624" i="44" s="1"/>
  <c r="K624" i="44" s="1"/>
  <c r="H623" i="44"/>
  <c r="I623" i="44" s="1"/>
  <c r="K623" i="44" s="1"/>
  <c r="H622" i="44"/>
  <c r="I622" i="44" s="1"/>
  <c r="K622" i="44" s="1"/>
  <c r="H621" i="44"/>
  <c r="I621" i="44" s="1"/>
  <c r="K621" i="44" s="1"/>
  <c r="H620" i="44"/>
  <c r="I620" i="44" s="1"/>
  <c r="K620" i="44" s="1"/>
  <c r="H619" i="44"/>
  <c r="I619" i="44" s="1"/>
  <c r="K619" i="44" s="1"/>
  <c r="H618" i="44"/>
  <c r="I618" i="44" s="1"/>
  <c r="K618" i="44" s="1"/>
  <c r="H617" i="44"/>
  <c r="I617" i="44" s="1"/>
  <c r="K617" i="44" s="1"/>
  <c r="H615" i="44"/>
  <c r="I615" i="44" s="1"/>
  <c r="K615" i="44" s="1"/>
  <c r="H614" i="44"/>
  <c r="I614" i="44" s="1"/>
  <c r="K614" i="44" s="1"/>
  <c r="H613" i="44"/>
  <c r="I613" i="44" s="1"/>
  <c r="K613" i="44" s="1"/>
  <c r="H612" i="44"/>
  <c r="I612" i="44" s="1"/>
  <c r="K612" i="44" s="1"/>
  <c r="H611" i="44"/>
  <c r="I611" i="44" s="1"/>
  <c r="K611" i="44" s="1"/>
  <c r="H610" i="44"/>
  <c r="I610" i="44" s="1"/>
  <c r="K610" i="44" s="1"/>
  <c r="H609" i="44"/>
  <c r="I609" i="44" s="1"/>
  <c r="K609" i="44" s="1"/>
  <c r="H608" i="44"/>
  <c r="I608" i="44" s="1"/>
  <c r="K608" i="44" s="1"/>
  <c r="H607" i="44"/>
  <c r="I607" i="44" s="1"/>
  <c r="K607" i="44" s="1"/>
  <c r="H606" i="44"/>
  <c r="I606" i="44" s="1"/>
  <c r="K606" i="44" s="1"/>
  <c r="H604" i="44"/>
  <c r="I604" i="44" s="1"/>
  <c r="K604" i="44" s="1"/>
  <c r="H603" i="44"/>
  <c r="I603" i="44" s="1"/>
  <c r="K603" i="44" s="1"/>
  <c r="H602" i="44"/>
  <c r="I602" i="44" s="1"/>
  <c r="K602" i="44" s="1"/>
  <c r="H601" i="44"/>
  <c r="I601" i="44" s="1"/>
  <c r="K601" i="44" s="1"/>
  <c r="H600" i="44"/>
  <c r="I600" i="44" s="1"/>
  <c r="K600" i="44" s="1"/>
  <c r="H599" i="44"/>
  <c r="I599" i="44" s="1"/>
  <c r="K599" i="44" s="1"/>
  <c r="H598" i="44"/>
  <c r="I598" i="44" s="1"/>
  <c r="K598" i="44" s="1"/>
  <c r="H597" i="44"/>
  <c r="I597" i="44" s="1"/>
  <c r="K597" i="44" s="1"/>
  <c r="H596" i="44"/>
  <c r="I596" i="44" s="1"/>
  <c r="K596" i="44" s="1"/>
  <c r="H595" i="44"/>
  <c r="I595" i="44" s="1"/>
  <c r="K595" i="44" s="1"/>
  <c r="H593" i="44"/>
  <c r="I593" i="44" s="1"/>
  <c r="K593" i="44" s="1"/>
  <c r="I592" i="44"/>
  <c r="K592" i="44" s="1"/>
  <c r="H592" i="44"/>
  <c r="H591" i="44"/>
  <c r="I591" i="44" s="1"/>
  <c r="K591" i="44" s="1"/>
  <c r="H590" i="44"/>
  <c r="I590" i="44" s="1"/>
  <c r="K590" i="44" s="1"/>
  <c r="H589" i="44"/>
  <c r="I589" i="44" s="1"/>
  <c r="K589" i="44" s="1"/>
  <c r="I588" i="44"/>
  <c r="K588" i="44" s="1"/>
  <c r="H588" i="44"/>
  <c r="H587" i="44"/>
  <c r="I587" i="44" s="1"/>
  <c r="K587" i="44" s="1"/>
  <c r="H586" i="44"/>
  <c r="I586" i="44" s="1"/>
  <c r="K586" i="44" s="1"/>
  <c r="H585" i="44"/>
  <c r="I585" i="44" s="1"/>
  <c r="K585" i="44" s="1"/>
  <c r="H584" i="44"/>
  <c r="I584" i="44" s="1"/>
  <c r="K584" i="44" s="1"/>
  <c r="H582" i="44"/>
  <c r="I582" i="44" s="1"/>
  <c r="K582" i="44" s="1"/>
  <c r="H581" i="44"/>
  <c r="I581" i="44" s="1"/>
  <c r="K581" i="44" s="1"/>
  <c r="H580" i="44"/>
  <c r="I580" i="44" s="1"/>
  <c r="K580" i="44" s="1"/>
  <c r="H579" i="44"/>
  <c r="I579" i="44" s="1"/>
  <c r="K579" i="44" s="1"/>
  <c r="H578" i="44"/>
  <c r="I578" i="44" s="1"/>
  <c r="K578" i="44" s="1"/>
  <c r="H577" i="44"/>
  <c r="I577" i="44" s="1"/>
  <c r="K577" i="44" s="1"/>
  <c r="H576" i="44"/>
  <c r="I576" i="44" s="1"/>
  <c r="K576" i="44" s="1"/>
  <c r="H575" i="44"/>
  <c r="I575" i="44" s="1"/>
  <c r="K575" i="44" s="1"/>
  <c r="H574" i="44"/>
  <c r="I574" i="44" s="1"/>
  <c r="K574" i="44" s="1"/>
  <c r="H573" i="44"/>
  <c r="I573" i="44" s="1"/>
  <c r="K573" i="44" s="1"/>
  <c r="AC569" i="44"/>
  <c r="AD569" i="44" s="1"/>
  <c r="AF569" i="44" s="1"/>
  <c r="AD568" i="44"/>
  <c r="AF568" i="44" s="1"/>
  <c r="AC568" i="44"/>
  <c r="AC567" i="44"/>
  <c r="AD567" i="44" s="1"/>
  <c r="AF567" i="44" s="1"/>
  <c r="AC566" i="44"/>
  <c r="AD566" i="44" s="1"/>
  <c r="AF566" i="44" s="1"/>
  <c r="AC565" i="44"/>
  <c r="AD565" i="44" s="1"/>
  <c r="AF565" i="44" s="1"/>
  <c r="AD564" i="44"/>
  <c r="AF564" i="44" s="1"/>
  <c r="AC564" i="44"/>
  <c r="AC563" i="44"/>
  <c r="AD563" i="44" s="1"/>
  <c r="AF563" i="44" s="1"/>
  <c r="AC562" i="44"/>
  <c r="AD562" i="44" s="1"/>
  <c r="AF562" i="44" s="1"/>
  <c r="AC561" i="44"/>
  <c r="AD561" i="44" s="1"/>
  <c r="AF561" i="44" s="1"/>
  <c r="AC560" i="44"/>
  <c r="AD560" i="44" s="1"/>
  <c r="AF560" i="44" s="1"/>
  <c r="AC558" i="44"/>
  <c r="AD558" i="44" s="1"/>
  <c r="AF558" i="44" s="1"/>
  <c r="AC557" i="44"/>
  <c r="AD557" i="44" s="1"/>
  <c r="AF557" i="44" s="1"/>
  <c r="AD556" i="44"/>
  <c r="AF556" i="44" s="1"/>
  <c r="AC556" i="44"/>
  <c r="AC555" i="44"/>
  <c r="AD555" i="44" s="1"/>
  <c r="AF555" i="44" s="1"/>
  <c r="AC554" i="44"/>
  <c r="AD554" i="44" s="1"/>
  <c r="AF554" i="44" s="1"/>
  <c r="AC553" i="44"/>
  <c r="AD553" i="44" s="1"/>
  <c r="AF553" i="44" s="1"/>
  <c r="AD552" i="44"/>
  <c r="AF552" i="44" s="1"/>
  <c r="AC552" i="44"/>
  <c r="AC551" i="44"/>
  <c r="AD551" i="44" s="1"/>
  <c r="AF551" i="44" s="1"/>
  <c r="AC550" i="44"/>
  <c r="AD550" i="44" s="1"/>
  <c r="AF550" i="44" s="1"/>
  <c r="AC549" i="44"/>
  <c r="AD549" i="44" s="1"/>
  <c r="AF549" i="44" s="1"/>
  <c r="AC547" i="44"/>
  <c r="AD547" i="44" s="1"/>
  <c r="AF547" i="44" s="1"/>
  <c r="AC546" i="44"/>
  <c r="AD546" i="44" s="1"/>
  <c r="AF546" i="44" s="1"/>
  <c r="AC545" i="44"/>
  <c r="AD545" i="44" s="1"/>
  <c r="AF545" i="44" s="1"/>
  <c r="AD544" i="44"/>
  <c r="AF544" i="44" s="1"/>
  <c r="AC544" i="44"/>
  <c r="AC543" i="44"/>
  <c r="AD543" i="44" s="1"/>
  <c r="AF543" i="44" s="1"/>
  <c r="AC542" i="44"/>
  <c r="AD542" i="44" s="1"/>
  <c r="AF542" i="44" s="1"/>
  <c r="AC541" i="44"/>
  <c r="AD541" i="44" s="1"/>
  <c r="AF541" i="44" s="1"/>
  <c r="AD540" i="44"/>
  <c r="AF540" i="44" s="1"/>
  <c r="AC540" i="44"/>
  <c r="AC539" i="44"/>
  <c r="AD539" i="44" s="1"/>
  <c r="AF539" i="44" s="1"/>
  <c r="AC538" i="44"/>
  <c r="AD538" i="44" s="1"/>
  <c r="AF538" i="44" s="1"/>
  <c r="AD536" i="44"/>
  <c r="AF536" i="44" s="1"/>
  <c r="AC536" i="44"/>
  <c r="AC535" i="44"/>
  <c r="AD535" i="44" s="1"/>
  <c r="AF535" i="44" s="1"/>
  <c r="AC534" i="44"/>
  <c r="AD534" i="44" s="1"/>
  <c r="AF534" i="44" s="1"/>
  <c r="AC533" i="44"/>
  <c r="AD533" i="44" s="1"/>
  <c r="AF533" i="44" s="1"/>
  <c r="AD532" i="44"/>
  <c r="AF532" i="44" s="1"/>
  <c r="AC532" i="44"/>
  <c r="AC531" i="44"/>
  <c r="AD531" i="44" s="1"/>
  <c r="AF531" i="44" s="1"/>
  <c r="AC530" i="44"/>
  <c r="AD530" i="44" s="1"/>
  <c r="AF530" i="44" s="1"/>
  <c r="AC529" i="44"/>
  <c r="AD529" i="44" s="1"/>
  <c r="AF529" i="44" s="1"/>
  <c r="AD528" i="44"/>
  <c r="AF528" i="44" s="1"/>
  <c r="AC528" i="44"/>
  <c r="AD527" i="44"/>
  <c r="AF527" i="44" s="1"/>
  <c r="AC527" i="44"/>
  <c r="AC525" i="44"/>
  <c r="AD525" i="44" s="1"/>
  <c r="AF525" i="44" s="1"/>
  <c r="AC524" i="44"/>
  <c r="AD524" i="44" s="1"/>
  <c r="AF524" i="44" s="1"/>
  <c r="AC523" i="44"/>
  <c r="AD523" i="44" s="1"/>
  <c r="AF523" i="44" s="1"/>
  <c r="AD522" i="44"/>
  <c r="AF522" i="44" s="1"/>
  <c r="AC522" i="44"/>
  <c r="AC521" i="44"/>
  <c r="AD521" i="44" s="1"/>
  <c r="AF521" i="44" s="1"/>
  <c r="AC520" i="44"/>
  <c r="AD520" i="44" s="1"/>
  <c r="AF520" i="44" s="1"/>
  <c r="AC519" i="44"/>
  <c r="AD519" i="44" s="1"/>
  <c r="AF519" i="44" s="1"/>
  <c r="AD518" i="44"/>
  <c r="AF518" i="44" s="1"/>
  <c r="AC518" i="44"/>
  <c r="AC517" i="44"/>
  <c r="AD517" i="44" s="1"/>
  <c r="AF517" i="44" s="1"/>
  <c r="AC516" i="44"/>
  <c r="AD516" i="44" s="1"/>
  <c r="AF516" i="44" s="1"/>
  <c r="AA512" i="44"/>
  <c r="AC512" i="44" s="1"/>
  <c r="Z512" i="44"/>
  <c r="Z511" i="44"/>
  <c r="AA511" i="44" s="1"/>
  <c r="AC511" i="44" s="1"/>
  <c r="Z510" i="44"/>
  <c r="AA510" i="44" s="1"/>
  <c r="AC510" i="44" s="1"/>
  <c r="Z509" i="44"/>
  <c r="AA509" i="44" s="1"/>
  <c r="AC509" i="44" s="1"/>
  <c r="AA508" i="44"/>
  <c r="AC508" i="44" s="1"/>
  <c r="Z508" i="44"/>
  <c r="Z507" i="44"/>
  <c r="AA507" i="44" s="1"/>
  <c r="AC507" i="44" s="1"/>
  <c r="Z506" i="44"/>
  <c r="AA506" i="44" s="1"/>
  <c r="AC506" i="44" s="1"/>
  <c r="Z505" i="44"/>
  <c r="AA505" i="44" s="1"/>
  <c r="AC505" i="44" s="1"/>
  <c r="AA504" i="44"/>
  <c r="AC504" i="44" s="1"/>
  <c r="Z504" i="44"/>
  <c r="AA503" i="44"/>
  <c r="AC503" i="44" s="1"/>
  <c r="Z503" i="44"/>
  <c r="Z501" i="44"/>
  <c r="AA501" i="44" s="1"/>
  <c r="AC501" i="44" s="1"/>
  <c r="Z500" i="44"/>
  <c r="AA500" i="44" s="1"/>
  <c r="AC500" i="44" s="1"/>
  <c r="Z499" i="44"/>
  <c r="AA499" i="44" s="1"/>
  <c r="AC499" i="44" s="1"/>
  <c r="AA498" i="44"/>
  <c r="AC498" i="44" s="1"/>
  <c r="Z498" i="44"/>
  <c r="Z497" i="44"/>
  <c r="AA497" i="44" s="1"/>
  <c r="AC497" i="44" s="1"/>
  <c r="Z496" i="44"/>
  <c r="AA496" i="44" s="1"/>
  <c r="AC496" i="44" s="1"/>
  <c r="Z495" i="44"/>
  <c r="AA495" i="44" s="1"/>
  <c r="AC495" i="44" s="1"/>
  <c r="AA494" i="44"/>
  <c r="AC494" i="44" s="1"/>
  <c r="Z494" i="44"/>
  <c r="Z493" i="44"/>
  <c r="AA493" i="44" s="1"/>
  <c r="AC493" i="44" s="1"/>
  <c r="Z492" i="44"/>
  <c r="AA492" i="44" s="1"/>
  <c r="AC492" i="44" s="1"/>
  <c r="AA490" i="44"/>
  <c r="AC490" i="44" s="1"/>
  <c r="Z490" i="44"/>
  <c r="Z489" i="44"/>
  <c r="AA489" i="44" s="1"/>
  <c r="AC489" i="44" s="1"/>
  <c r="Z488" i="44"/>
  <c r="AA488" i="44" s="1"/>
  <c r="AC488" i="44" s="1"/>
  <c r="Z487" i="44"/>
  <c r="AA487" i="44" s="1"/>
  <c r="AC487" i="44" s="1"/>
  <c r="AA486" i="44"/>
  <c r="AC486" i="44" s="1"/>
  <c r="Z486" i="44"/>
  <c r="Z485" i="44"/>
  <c r="AA485" i="44" s="1"/>
  <c r="AC485" i="44" s="1"/>
  <c r="Z484" i="44"/>
  <c r="AA484" i="44" s="1"/>
  <c r="AC484" i="44" s="1"/>
  <c r="Z483" i="44"/>
  <c r="AA483" i="44" s="1"/>
  <c r="AC483" i="44" s="1"/>
  <c r="AA482" i="44"/>
  <c r="AC482" i="44" s="1"/>
  <c r="Z482" i="44"/>
  <c r="AA481" i="44"/>
  <c r="AC481" i="44" s="1"/>
  <c r="Z481" i="44"/>
  <c r="Z479" i="44"/>
  <c r="AA479" i="44" s="1"/>
  <c r="AC479" i="44" s="1"/>
  <c r="Z478" i="44"/>
  <c r="AA478" i="44" s="1"/>
  <c r="AC478" i="44" s="1"/>
  <c r="Z477" i="44"/>
  <c r="AA477" i="44" s="1"/>
  <c r="AC477" i="44" s="1"/>
  <c r="AA476" i="44"/>
  <c r="AC476" i="44" s="1"/>
  <c r="Z476" i="44"/>
  <c r="Z475" i="44"/>
  <c r="AA475" i="44" s="1"/>
  <c r="AC475" i="44" s="1"/>
  <c r="Z474" i="44"/>
  <c r="AA474" i="44" s="1"/>
  <c r="AC474" i="44" s="1"/>
  <c r="Z473" i="44"/>
  <c r="AA473" i="44" s="1"/>
  <c r="AC473" i="44" s="1"/>
  <c r="AA472" i="44"/>
  <c r="AC472" i="44" s="1"/>
  <c r="Z472" i="44"/>
  <c r="Z471" i="44"/>
  <c r="AA471" i="44" s="1"/>
  <c r="AC471" i="44" s="1"/>
  <c r="Z470" i="44"/>
  <c r="AA470" i="44" s="1"/>
  <c r="AC470" i="44" s="1"/>
  <c r="AA468" i="44"/>
  <c r="AC468" i="44" s="1"/>
  <c r="Z468" i="44"/>
  <c r="Z467" i="44"/>
  <c r="AA467" i="44" s="1"/>
  <c r="AC467" i="44" s="1"/>
  <c r="Z466" i="44"/>
  <c r="AA466" i="44" s="1"/>
  <c r="AC466" i="44" s="1"/>
  <c r="Z465" i="44"/>
  <c r="AA465" i="44" s="1"/>
  <c r="AC465" i="44" s="1"/>
  <c r="AA464" i="44"/>
  <c r="AC464" i="44" s="1"/>
  <c r="Z464" i="44"/>
  <c r="AC463" i="44"/>
  <c r="Z463" i="44"/>
  <c r="AA463" i="44" s="1"/>
  <c r="AA462" i="44"/>
  <c r="AC462" i="44" s="1"/>
  <c r="Z462" i="44"/>
  <c r="Z461" i="44"/>
  <c r="AA461" i="44" s="1"/>
  <c r="AC461" i="44" s="1"/>
  <c r="Z460" i="44"/>
  <c r="AA460" i="44" s="1"/>
  <c r="AC460" i="44" s="1"/>
  <c r="Z459" i="44"/>
  <c r="AA459" i="44" s="1"/>
  <c r="AC459" i="44" s="1"/>
  <c r="T455" i="44"/>
  <c r="U455" i="44" s="1"/>
  <c r="W455" i="44" s="1"/>
  <c r="U454" i="44"/>
  <c r="W454" i="44" s="1"/>
  <c r="T454" i="44"/>
  <c r="T453" i="44"/>
  <c r="U453" i="44" s="1"/>
  <c r="W453" i="44" s="1"/>
  <c r="T452" i="44"/>
  <c r="U452" i="44" s="1"/>
  <c r="W452" i="44" s="1"/>
  <c r="T451" i="44"/>
  <c r="U451" i="44" s="1"/>
  <c r="W451" i="44" s="1"/>
  <c r="U450" i="44"/>
  <c r="W450" i="44" s="1"/>
  <c r="T450" i="44"/>
  <c r="T449" i="44"/>
  <c r="U449" i="44" s="1"/>
  <c r="W449" i="44" s="1"/>
  <c r="T448" i="44"/>
  <c r="U448" i="44" s="1"/>
  <c r="W448" i="44" s="1"/>
  <c r="T447" i="44"/>
  <c r="U447" i="44" s="1"/>
  <c r="W447" i="44" s="1"/>
  <c r="T446" i="44"/>
  <c r="U446" i="44" s="1"/>
  <c r="W446" i="44" s="1"/>
  <c r="U444" i="44"/>
  <c r="W444" i="44" s="1"/>
  <c r="T444" i="44"/>
  <c r="T443" i="44"/>
  <c r="U443" i="44" s="1"/>
  <c r="W443" i="44" s="1"/>
  <c r="T442" i="44"/>
  <c r="U442" i="44" s="1"/>
  <c r="W442" i="44" s="1"/>
  <c r="T441" i="44"/>
  <c r="U441" i="44" s="1"/>
  <c r="W441" i="44" s="1"/>
  <c r="U440" i="44"/>
  <c r="W440" i="44" s="1"/>
  <c r="T440" i="44"/>
  <c r="T439" i="44"/>
  <c r="U439" i="44" s="1"/>
  <c r="W439" i="44" s="1"/>
  <c r="T438" i="44"/>
  <c r="U438" i="44" s="1"/>
  <c r="W438" i="44" s="1"/>
  <c r="T437" i="44"/>
  <c r="U437" i="44" s="1"/>
  <c r="W437" i="44" s="1"/>
  <c r="U436" i="44"/>
  <c r="W436" i="44" s="1"/>
  <c r="T436" i="44"/>
  <c r="U435" i="44"/>
  <c r="W435" i="44" s="1"/>
  <c r="T435" i="44"/>
  <c r="T433" i="44"/>
  <c r="U433" i="44" s="1"/>
  <c r="W433" i="44" s="1"/>
  <c r="T432" i="44"/>
  <c r="U432" i="44" s="1"/>
  <c r="W432" i="44" s="1"/>
  <c r="T431" i="44"/>
  <c r="U431" i="44" s="1"/>
  <c r="W431" i="44" s="1"/>
  <c r="U430" i="44"/>
  <c r="W430" i="44" s="1"/>
  <c r="T430" i="44"/>
  <c r="T429" i="44"/>
  <c r="U429" i="44" s="1"/>
  <c r="W429" i="44" s="1"/>
  <c r="T428" i="44"/>
  <c r="U428" i="44" s="1"/>
  <c r="W428" i="44" s="1"/>
  <c r="T427" i="44"/>
  <c r="U427" i="44" s="1"/>
  <c r="W427" i="44" s="1"/>
  <c r="U426" i="44"/>
  <c r="W426" i="44" s="1"/>
  <c r="T426" i="44"/>
  <c r="T425" i="44"/>
  <c r="U425" i="44" s="1"/>
  <c r="W425" i="44" s="1"/>
  <c r="T424" i="44"/>
  <c r="U424" i="44" s="1"/>
  <c r="W424" i="44" s="1"/>
  <c r="T422" i="44"/>
  <c r="U422" i="44" s="1"/>
  <c r="W422" i="44" s="1"/>
  <c r="T421" i="44"/>
  <c r="U421" i="44" s="1"/>
  <c r="W421" i="44" s="1"/>
  <c r="T420" i="44"/>
  <c r="U420" i="44" s="1"/>
  <c r="W420" i="44" s="1"/>
  <c r="T419" i="44"/>
  <c r="U419" i="44" s="1"/>
  <c r="W419" i="44" s="1"/>
  <c r="T418" i="44"/>
  <c r="U418" i="44" s="1"/>
  <c r="W418" i="44" s="1"/>
  <c r="T417" i="44"/>
  <c r="U417" i="44" s="1"/>
  <c r="W417" i="44" s="1"/>
  <c r="T416" i="44"/>
  <c r="U416" i="44" s="1"/>
  <c r="W416" i="44" s="1"/>
  <c r="T415" i="44"/>
  <c r="U415" i="44" s="1"/>
  <c r="W415" i="44" s="1"/>
  <c r="T414" i="44"/>
  <c r="U414" i="44" s="1"/>
  <c r="W414" i="44" s="1"/>
  <c r="T413" i="44"/>
  <c r="U413" i="44" s="1"/>
  <c r="W413" i="44" s="1"/>
  <c r="T411" i="44"/>
  <c r="U411" i="44" s="1"/>
  <c r="W411" i="44" s="1"/>
  <c r="U410" i="44"/>
  <c r="W410" i="44" s="1"/>
  <c r="T410" i="44"/>
  <c r="T409" i="44"/>
  <c r="U409" i="44" s="1"/>
  <c r="W409" i="44" s="1"/>
  <c r="T408" i="44"/>
  <c r="U408" i="44" s="1"/>
  <c r="W408" i="44" s="1"/>
  <c r="T407" i="44"/>
  <c r="U407" i="44" s="1"/>
  <c r="W407" i="44" s="1"/>
  <c r="U406" i="44"/>
  <c r="W406" i="44" s="1"/>
  <c r="T406" i="44"/>
  <c r="T405" i="44"/>
  <c r="U405" i="44" s="1"/>
  <c r="W405" i="44" s="1"/>
  <c r="T404" i="44"/>
  <c r="U404" i="44" s="1"/>
  <c r="W404" i="44" s="1"/>
  <c r="T403" i="44"/>
  <c r="U403" i="44" s="1"/>
  <c r="W403" i="44" s="1"/>
  <c r="T402" i="44"/>
  <c r="U402" i="44" s="1"/>
  <c r="W402" i="44" s="1"/>
  <c r="AI398" i="44"/>
  <c r="AJ398" i="44" s="1"/>
  <c r="AL398" i="44" s="1"/>
  <c r="AI397" i="44"/>
  <c r="AJ397" i="44" s="1"/>
  <c r="AL397" i="44" s="1"/>
  <c r="AJ396" i="44"/>
  <c r="AL396" i="44" s="1"/>
  <c r="AI396" i="44"/>
  <c r="AJ395" i="44"/>
  <c r="AL395" i="44" s="1"/>
  <c r="AI395" i="44"/>
  <c r="AJ394" i="44"/>
  <c r="AL394" i="44" s="1"/>
  <c r="AI394" i="44"/>
  <c r="AI393" i="44"/>
  <c r="AJ393" i="44" s="1"/>
  <c r="AL393" i="44" s="1"/>
  <c r="AI392" i="44"/>
  <c r="AJ392" i="44" s="1"/>
  <c r="AL392" i="44" s="1"/>
  <c r="AI391" i="44"/>
  <c r="AJ391" i="44" s="1"/>
  <c r="AL391" i="44" s="1"/>
  <c r="AI390" i="44"/>
  <c r="AJ390" i="44" s="1"/>
  <c r="AL390" i="44" s="1"/>
  <c r="AI389" i="44"/>
  <c r="AJ389" i="44" s="1"/>
  <c r="AL389" i="44" s="1"/>
  <c r="AI387" i="44"/>
  <c r="AJ387" i="44" s="1"/>
  <c r="AL387" i="44" s="1"/>
  <c r="AI386" i="44"/>
  <c r="AJ386" i="44" s="1"/>
  <c r="AL386" i="44" s="1"/>
  <c r="AI385" i="44"/>
  <c r="AJ385" i="44" s="1"/>
  <c r="AL385" i="44" s="1"/>
  <c r="AI384" i="44"/>
  <c r="AJ384" i="44" s="1"/>
  <c r="AL384" i="44" s="1"/>
  <c r="AI383" i="44"/>
  <c r="AJ383" i="44" s="1"/>
  <c r="AL383" i="44" s="1"/>
  <c r="AJ382" i="44"/>
  <c r="AL382" i="44" s="1"/>
  <c r="AI382" i="44"/>
  <c r="AI381" i="44"/>
  <c r="AJ381" i="44" s="1"/>
  <c r="AL381" i="44" s="1"/>
  <c r="AI380" i="44"/>
  <c r="AJ380" i="44" s="1"/>
  <c r="AL380" i="44" s="1"/>
  <c r="AI379" i="44"/>
  <c r="AJ379" i="44" s="1"/>
  <c r="AL379" i="44" s="1"/>
  <c r="AI378" i="44"/>
  <c r="AJ378" i="44" s="1"/>
  <c r="AL378" i="44" s="1"/>
  <c r="AJ376" i="44"/>
  <c r="AL376" i="44" s="1"/>
  <c r="AI376" i="44"/>
  <c r="AJ375" i="44"/>
  <c r="AL375" i="44" s="1"/>
  <c r="AI375" i="44"/>
  <c r="AJ374" i="44"/>
  <c r="AL374" i="44" s="1"/>
  <c r="AI374" i="44"/>
  <c r="AL373" i="44"/>
  <c r="AI373" i="44"/>
  <c r="AJ373" i="44" s="1"/>
  <c r="AI372" i="44"/>
  <c r="AJ372" i="44" s="1"/>
  <c r="AL372" i="44" s="1"/>
  <c r="AI371" i="44"/>
  <c r="AJ371" i="44" s="1"/>
  <c r="AL371" i="44" s="1"/>
  <c r="AI370" i="44"/>
  <c r="AJ370" i="44" s="1"/>
  <c r="AL370" i="44" s="1"/>
  <c r="AI369" i="44"/>
  <c r="AJ369" i="44" s="1"/>
  <c r="AL369" i="44" s="1"/>
  <c r="AJ368" i="44"/>
  <c r="AL368" i="44" s="1"/>
  <c r="AI368" i="44"/>
  <c r="AI367" i="44"/>
  <c r="AJ367" i="44" s="1"/>
  <c r="AL367" i="44" s="1"/>
  <c r="AI365" i="44"/>
  <c r="AJ365" i="44" s="1"/>
  <c r="AL365" i="44" s="1"/>
  <c r="AI364" i="44"/>
  <c r="AJ364" i="44" s="1"/>
  <c r="AL364" i="44" s="1"/>
  <c r="AI363" i="44"/>
  <c r="AJ363" i="44" s="1"/>
  <c r="AL363" i="44" s="1"/>
  <c r="AJ362" i="44"/>
  <c r="AL362" i="44" s="1"/>
  <c r="AI362" i="44"/>
  <c r="AJ361" i="44"/>
  <c r="AL361" i="44" s="1"/>
  <c r="AI361" i="44"/>
  <c r="AJ360" i="44"/>
  <c r="AL360" i="44" s="1"/>
  <c r="AI360" i="44"/>
  <c r="AI359" i="44"/>
  <c r="AJ359" i="44" s="1"/>
  <c r="AL359" i="44" s="1"/>
  <c r="AJ358" i="44"/>
  <c r="AL358" i="44" s="1"/>
  <c r="AI358" i="44"/>
  <c r="AJ357" i="44"/>
  <c r="AL357" i="44" s="1"/>
  <c r="AI357" i="44"/>
  <c r="AI356" i="44"/>
  <c r="AJ356" i="44" s="1"/>
  <c r="AL356" i="44" s="1"/>
  <c r="AI354" i="44"/>
  <c r="AJ354" i="44" s="1"/>
  <c r="AL354" i="44" s="1"/>
  <c r="AI353" i="44"/>
  <c r="AJ353" i="44" s="1"/>
  <c r="AL353" i="44" s="1"/>
  <c r="AI352" i="44"/>
  <c r="AJ352" i="44" s="1"/>
  <c r="AL352" i="44" s="1"/>
  <c r="AI351" i="44"/>
  <c r="AJ351" i="44" s="1"/>
  <c r="AL351" i="44" s="1"/>
  <c r="AI350" i="44"/>
  <c r="AJ350" i="44" s="1"/>
  <c r="AL350" i="44" s="1"/>
  <c r="AI349" i="44"/>
  <c r="AJ349" i="44" s="1"/>
  <c r="AL349" i="44" s="1"/>
  <c r="AJ348" i="44"/>
  <c r="AL348" i="44" s="1"/>
  <c r="AI348" i="44"/>
  <c r="AI347" i="44"/>
  <c r="AJ347" i="44" s="1"/>
  <c r="AL347" i="44" s="1"/>
  <c r="AI346" i="44"/>
  <c r="AJ346" i="44" s="1"/>
  <c r="AL346" i="44" s="1"/>
  <c r="AJ345" i="44"/>
  <c r="AL345" i="44" s="1"/>
  <c r="AI345" i="44"/>
  <c r="AC341" i="44"/>
  <c r="AD341" i="44" s="1"/>
  <c r="AF341" i="44" s="1"/>
  <c r="AD340" i="44"/>
  <c r="AF340" i="44" s="1"/>
  <c r="AC340" i="44"/>
  <c r="AD339" i="44"/>
  <c r="AF339" i="44" s="1"/>
  <c r="AC339" i="44"/>
  <c r="AD338" i="44"/>
  <c r="AF338" i="44" s="1"/>
  <c r="AC338" i="44"/>
  <c r="AC337" i="44"/>
  <c r="AD337" i="44" s="1"/>
  <c r="AF337" i="44" s="1"/>
  <c r="AC336" i="44"/>
  <c r="AD336" i="44" s="1"/>
  <c r="AF336" i="44" s="1"/>
  <c r="AC335" i="44"/>
  <c r="AD335" i="44" s="1"/>
  <c r="AF335" i="44" s="1"/>
  <c r="AC334" i="44"/>
  <c r="AD334" i="44" s="1"/>
  <c r="AF334" i="44" s="1"/>
  <c r="AC333" i="44"/>
  <c r="AD333" i="44" s="1"/>
  <c r="AF333" i="44" s="1"/>
  <c r="AC332" i="44"/>
  <c r="AD332" i="44" s="1"/>
  <c r="AF332" i="44" s="1"/>
  <c r="AD330" i="44"/>
  <c r="AF330" i="44" s="1"/>
  <c r="AC330" i="44"/>
  <c r="AC329" i="44"/>
  <c r="AD329" i="44" s="1"/>
  <c r="AF329" i="44" s="1"/>
  <c r="AC328" i="44"/>
  <c r="AD328" i="44" s="1"/>
  <c r="AF328" i="44" s="1"/>
  <c r="AC327" i="44"/>
  <c r="AD327" i="44" s="1"/>
  <c r="AF327" i="44" s="1"/>
  <c r="AC326" i="44"/>
  <c r="AD326" i="44" s="1"/>
  <c r="AF326" i="44" s="1"/>
  <c r="AC325" i="44"/>
  <c r="AD325" i="44" s="1"/>
  <c r="AF325" i="44" s="1"/>
  <c r="AC324" i="44"/>
  <c r="AD324" i="44" s="1"/>
  <c r="AF324" i="44" s="1"/>
  <c r="AC323" i="44"/>
  <c r="AD323" i="44" s="1"/>
  <c r="AF323" i="44" s="1"/>
  <c r="AD322" i="44"/>
  <c r="AF322" i="44" s="1"/>
  <c r="AC322" i="44"/>
  <c r="AD321" i="44"/>
  <c r="AF321" i="44" s="1"/>
  <c r="AC321" i="44"/>
  <c r="AC319" i="44"/>
  <c r="AD319" i="44" s="1"/>
  <c r="AF319" i="44" s="1"/>
  <c r="AC318" i="44"/>
  <c r="AD318" i="44" s="1"/>
  <c r="AF318" i="44" s="1"/>
  <c r="AC317" i="44"/>
  <c r="AD317" i="44" s="1"/>
  <c r="AF317" i="44" s="1"/>
  <c r="AC316" i="44"/>
  <c r="AD316" i="44" s="1"/>
  <c r="AF316" i="44" s="1"/>
  <c r="AC315" i="44"/>
  <c r="AD315" i="44" s="1"/>
  <c r="AF315" i="44" s="1"/>
  <c r="AC314" i="44"/>
  <c r="AD314" i="44" s="1"/>
  <c r="AF314" i="44" s="1"/>
  <c r="AC313" i="44"/>
  <c r="AD313" i="44" s="1"/>
  <c r="AF313" i="44" s="1"/>
  <c r="AD312" i="44"/>
  <c r="AF312" i="44" s="1"/>
  <c r="AC312" i="44"/>
  <c r="AC311" i="44"/>
  <c r="AD311" i="44" s="1"/>
  <c r="AF311" i="44" s="1"/>
  <c r="AC310" i="44"/>
  <c r="AD310" i="44" s="1"/>
  <c r="AF310" i="44" s="1"/>
  <c r="AC308" i="44"/>
  <c r="AD308" i="44" s="1"/>
  <c r="AF308" i="44" s="1"/>
  <c r="AC307" i="44"/>
  <c r="AD307" i="44" s="1"/>
  <c r="AF307" i="44" s="1"/>
  <c r="AC306" i="44"/>
  <c r="AD306" i="44" s="1"/>
  <c r="AF306" i="44" s="1"/>
  <c r="AC305" i="44"/>
  <c r="AD305" i="44" s="1"/>
  <c r="AF305" i="44" s="1"/>
  <c r="AC304" i="44"/>
  <c r="AD304" i="44" s="1"/>
  <c r="AF304" i="44" s="1"/>
  <c r="AC303" i="44"/>
  <c r="AD303" i="44" s="1"/>
  <c r="AF303" i="44" s="1"/>
  <c r="AC302" i="44"/>
  <c r="AD302" i="44" s="1"/>
  <c r="AF302" i="44" s="1"/>
  <c r="AC301" i="44"/>
  <c r="AD301" i="44" s="1"/>
  <c r="AF301" i="44" s="1"/>
  <c r="AC300" i="44"/>
  <c r="AD300" i="44" s="1"/>
  <c r="AF300" i="44" s="1"/>
  <c r="AC299" i="44"/>
  <c r="AD299" i="44" s="1"/>
  <c r="AF299" i="44" s="1"/>
  <c r="AC297" i="44"/>
  <c r="AD297" i="44" s="1"/>
  <c r="AF297" i="44" s="1"/>
  <c r="AC296" i="44"/>
  <c r="AD296" i="44" s="1"/>
  <c r="AF296" i="44" s="1"/>
  <c r="AC295" i="44"/>
  <c r="AD295" i="44" s="1"/>
  <c r="AF295" i="44" s="1"/>
  <c r="AC294" i="44"/>
  <c r="AD294" i="44" s="1"/>
  <c r="AF294" i="44" s="1"/>
  <c r="AC293" i="44"/>
  <c r="AD293" i="44" s="1"/>
  <c r="AF293" i="44" s="1"/>
  <c r="AD292" i="44"/>
  <c r="AF292" i="44" s="1"/>
  <c r="AC292" i="44"/>
  <c r="AC291" i="44"/>
  <c r="AD291" i="44" s="1"/>
  <c r="AF291" i="44" s="1"/>
  <c r="AC290" i="44"/>
  <c r="AD290" i="44" s="1"/>
  <c r="AF290" i="44" s="1"/>
  <c r="AC289" i="44"/>
  <c r="AD289" i="44" s="1"/>
  <c r="AF289" i="44" s="1"/>
  <c r="AC288" i="44"/>
  <c r="AD288" i="44" s="1"/>
  <c r="AF288" i="44" s="1"/>
  <c r="AI284" i="44"/>
  <c r="AK284" i="44" s="1"/>
  <c r="AH284" i="44"/>
  <c r="AI283" i="44"/>
  <c r="AK283" i="44" s="1"/>
  <c r="AH283" i="44"/>
  <c r="AI282" i="44"/>
  <c r="AK282" i="44" s="1"/>
  <c r="AH282" i="44"/>
  <c r="AK281" i="44"/>
  <c r="AH281" i="44"/>
  <c r="AI281" i="44" s="1"/>
  <c r="AI280" i="44"/>
  <c r="AK280" i="44" s="1"/>
  <c r="AH280" i="44"/>
  <c r="AI279" i="44"/>
  <c r="AK279" i="44" s="1"/>
  <c r="AH279" i="44"/>
  <c r="AI278" i="44"/>
  <c r="AK278" i="44" s="1"/>
  <c r="AH278" i="44"/>
  <c r="AH277" i="44"/>
  <c r="AI277" i="44" s="1"/>
  <c r="AK277" i="44" s="1"/>
  <c r="AH276" i="44"/>
  <c r="AI276" i="44" s="1"/>
  <c r="AK276" i="44" s="1"/>
  <c r="AH275" i="44"/>
  <c r="AI275" i="44" s="1"/>
  <c r="AK275" i="44" s="1"/>
  <c r="AH273" i="44"/>
  <c r="AI273" i="44" s="1"/>
  <c r="AK273" i="44" s="1"/>
  <c r="AH272" i="44"/>
  <c r="AI272" i="44" s="1"/>
  <c r="AK272" i="44" s="1"/>
  <c r="AH271" i="44"/>
  <c r="AI271" i="44" s="1"/>
  <c r="AK271" i="44" s="1"/>
  <c r="AH270" i="44"/>
  <c r="AI270" i="44" s="1"/>
  <c r="AK270" i="44" s="1"/>
  <c r="AH269" i="44"/>
  <c r="AI269" i="44" s="1"/>
  <c r="AK269" i="44" s="1"/>
  <c r="AH268" i="44"/>
  <c r="AI268" i="44" s="1"/>
  <c r="AK268" i="44" s="1"/>
  <c r="AH267" i="44"/>
  <c r="AI267" i="44" s="1"/>
  <c r="AK267" i="44" s="1"/>
  <c r="AH266" i="44"/>
  <c r="AI266" i="44" s="1"/>
  <c r="AK266" i="44" s="1"/>
  <c r="AH265" i="44"/>
  <c r="AI265" i="44" s="1"/>
  <c r="AK265" i="44" s="1"/>
  <c r="AH264" i="44"/>
  <c r="AI264" i="44" s="1"/>
  <c r="AK264" i="44" s="1"/>
  <c r="AH262" i="44"/>
  <c r="AI262" i="44" s="1"/>
  <c r="AK262" i="44" s="1"/>
  <c r="AH261" i="44"/>
  <c r="AI261" i="44" s="1"/>
  <c r="AK261" i="44" s="1"/>
  <c r="AH260" i="44"/>
  <c r="AI260" i="44" s="1"/>
  <c r="AK260" i="44" s="1"/>
  <c r="AH259" i="44"/>
  <c r="AI259" i="44" s="1"/>
  <c r="AK259" i="44" s="1"/>
  <c r="AH258" i="44"/>
  <c r="AI258" i="44" s="1"/>
  <c r="AK258" i="44" s="1"/>
  <c r="AH257" i="44"/>
  <c r="AI257" i="44" s="1"/>
  <c r="AK257" i="44" s="1"/>
  <c r="AI256" i="44"/>
  <c r="AK256" i="44" s="1"/>
  <c r="AH256" i="44"/>
  <c r="AH255" i="44"/>
  <c r="AI255" i="44" s="1"/>
  <c r="AK255" i="44" s="1"/>
  <c r="AH254" i="44"/>
  <c r="AI254" i="44" s="1"/>
  <c r="AK254" i="44" s="1"/>
  <c r="AI253" i="44"/>
  <c r="AK253" i="44" s="1"/>
  <c r="AH253" i="44"/>
  <c r="AH251" i="44"/>
  <c r="AI251" i="44" s="1"/>
  <c r="AK251" i="44" s="1"/>
  <c r="AH250" i="44"/>
  <c r="AI250" i="44" s="1"/>
  <c r="AK250" i="44" s="1"/>
  <c r="AH249" i="44"/>
  <c r="AI249" i="44" s="1"/>
  <c r="AK249" i="44" s="1"/>
  <c r="AH248" i="44"/>
  <c r="AI248" i="44" s="1"/>
  <c r="AK248" i="44" s="1"/>
  <c r="AH247" i="44"/>
  <c r="AI247" i="44" s="1"/>
  <c r="AK247" i="44" s="1"/>
  <c r="AI246" i="44"/>
  <c r="AK246" i="44" s="1"/>
  <c r="AH246" i="44"/>
  <c r="AI245" i="44"/>
  <c r="AK245" i="44" s="1"/>
  <c r="AH245" i="44"/>
  <c r="AI244" i="44"/>
  <c r="AK244" i="44" s="1"/>
  <c r="AH244" i="44"/>
  <c r="AH243" i="44"/>
  <c r="AI243" i="44" s="1"/>
  <c r="AK243" i="44" s="1"/>
  <c r="AH242" i="44"/>
  <c r="AI242" i="44" s="1"/>
  <c r="AK242" i="44" s="1"/>
  <c r="AI240" i="44"/>
  <c r="AK240" i="44" s="1"/>
  <c r="AH240" i="44"/>
  <c r="AH239" i="44"/>
  <c r="AI239" i="44" s="1"/>
  <c r="AK239" i="44" s="1"/>
  <c r="AH238" i="44"/>
  <c r="AI238" i="44" s="1"/>
  <c r="AK238" i="44" s="1"/>
  <c r="AH237" i="44"/>
  <c r="AI237" i="44" s="1"/>
  <c r="AK237" i="44" s="1"/>
  <c r="AH236" i="44"/>
  <c r="AI236" i="44" s="1"/>
  <c r="AK236" i="44" s="1"/>
  <c r="AH235" i="44"/>
  <c r="AI235" i="44" s="1"/>
  <c r="AK235" i="44" s="1"/>
  <c r="AH234" i="44"/>
  <c r="AI234" i="44" s="1"/>
  <c r="AK234" i="44" s="1"/>
  <c r="AH233" i="44"/>
  <c r="AI233" i="44" s="1"/>
  <c r="AK233" i="44" s="1"/>
  <c r="AH232" i="44"/>
  <c r="AI232" i="44" s="1"/>
  <c r="AK232" i="44" s="1"/>
  <c r="AI231" i="44"/>
  <c r="AK231" i="44" s="1"/>
  <c r="AH231" i="44"/>
  <c r="AK227" i="44"/>
  <c r="AL227" i="44" s="1"/>
  <c r="AN227" i="44" s="1"/>
  <c r="AK226" i="44"/>
  <c r="AL226" i="44" s="1"/>
  <c r="AN226" i="44" s="1"/>
  <c r="AK225" i="44"/>
  <c r="AL225" i="44" s="1"/>
  <c r="AN225" i="44" s="1"/>
  <c r="AK224" i="44"/>
  <c r="AL224" i="44" s="1"/>
  <c r="AN224" i="44" s="1"/>
  <c r="AK223" i="44"/>
  <c r="AL223" i="44" s="1"/>
  <c r="AN223" i="44" s="1"/>
  <c r="AK222" i="44"/>
  <c r="AL222" i="44" s="1"/>
  <c r="AN222" i="44" s="1"/>
  <c r="AK221" i="44"/>
  <c r="AL221" i="44" s="1"/>
  <c r="AN221" i="44" s="1"/>
  <c r="AL220" i="44"/>
  <c r="AN220" i="44" s="1"/>
  <c r="AK220" i="44"/>
  <c r="AK219" i="44"/>
  <c r="AL219" i="44" s="1"/>
  <c r="AN219" i="44" s="1"/>
  <c r="AK218" i="44"/>
  <c r="AL218" i="44" s="1"/>
  <c r="AN218" i="44" s="1"/>
  <c r="AK216" i="44"/>
  <c r="AL216" i="44" s="1"/>
  <c r="AN216" i="44" s="1"/>
  <c r="AK215" i="44"/>
  <c r="AL215" i="44" s="1"/>
  <c r="AN215" i="44" s="1"/>
  <c r="AK214" i="44"/>
  <c r="AL214" i="44" s="1"/>
  <c r="AN214" i="44" s="1"/>
  <c r="AK213" i="44"/>
  <c r="AL213" i="44" s="1"/>
  <c r="AN213" i="44" s="1"/>
  <c r="AK212" i="44"/>
  <c r="AL212" i="44" s="1"/>
  <c r="AN212" i="44" s="1"/>
  <c r="AK211" i="44"/>
  <c r="AL211" i="44" s="1"/>
  <c r="AN211" i="44" s="1"/>
  <c r="AK210" i="44"/>
  <c r="AL210" i="44" s="1"/>
  <c r="AN210" i="44" s="1"/>
  <c r="AK209" i="44"/>
  <c r="AL209" i="44" s="1"/>
  <c r="AN209" i="44" s="1"/>
  <c r="AK208" i="44"/>
  <c r="AL208" i="44" s="1"/>
  <c r="AN208" i="44" s="1"/>
  <c r="AK207" i="44"/>
  <c r="AL207" i="44" s="1"/>
  <c r="AN207" i="44" s="1"/>
  <c r="AK205" i="44"/>
  <c r="AL205" i="44" s="1"/>
  <c r="AN205" i="44" s="1"/>
  <c r="AL204" i="44"/>
  <c r="AN204" i="44" s="1"/>
  <c r="AK204" i="44"/>
  <c r="AK203" i="44"/>
  <c r="AL203" i="44" s="1"/>
  <c r="AN203" i="44" s="1"/>
  <c r="AK202" i="44"/>
  <c r="AL202" i="44" s="1"/>
  <c r="AN202" i="44" s="1"/>
  <c r="AK201" i="44"/>
  <c r="AL201" i="44" s="1"/>
  <c r="AN201" i="44" s="1"/>
  <c r="AK200" i="44"/>
  <c r="AL200" i="44" s="1"/>
  <c r="AN200" i="44" s="1"/>
  <c r="AK199" i="44"/>
  <c r="AL199" i="44" s="1"/>
  <c r="AN199" i="44" s="1"/>
  <c r="AK198" i="44"/>
  <c r="AL198" i="44" s="1"/>
  <c r="AN198" i="44" s="1"/>
  <c r="AK197" i="44"/>
  <c r="AL197" i="44" s="1"/>
  <c r="AN197" i="44" s="1"/>
  <c r="AN196" i="44"/>
  <c r="AK196" i="44"/>
  <c r="AL196" i="44" s="1"/>
  <c r="AL194" i="44"/>
  <c r="AN194" i="44" s="1"/>
  <c r="AK194" i="44"/>
  <c r="AL193" i="44"/>
  <c r="AN193" i="44" s="1"/>
  <c r="AK193" i="44"/>
  <c r="AL192" i="44"/>
  <c r="AN192" i="44" s="1"/>
  <c r="AK192" i="44"/>
  <c r="AK191" i="44"/>
  <c r="AL191" i="44" s="1"/>
  <c r="AN191" i="44" s="1"/>
  <c r="AK190" i="44"/>
  <c r="AL190" i="44" s="1"/>
  <c r="AN190" i="44" s="1"/>
  <c r="AK189" i="44"/>
  <c r="AL189" i="44" s="1"/>
  <c r="AN189" i="44" s="1"/>
  <c r="AK188" i="44"/>
  <c r="AL188" i="44" s="1"/>
  <c r="AN188" i="44" s="1"/>
  <c r="AK187" i="44"/>
  <c r="AL187" i="44" s="1"/>
  <c r="AN187" i="44" s="1"/>
  <c r="AK186" i="44"/>
  <c r="AL186" i="44" s="1"/>
  <c r="AN186" i="44" s="1"/>
  <c r="AK185" i="44"/>
  <c r="AL185" i="44" s="1"/>
  <c r="AN185" i="44" s="1"/>
  <c r="AK183" i="44"/>
  <c r="AL183" i="44" s="1"/>
  <c r="AN183" i="44" s="1"/>
  <c r="AK182" i="44"/>
  <c r="AL182" i="44" s="1"/>
  <c r="AN182" i="44" s="1"/>
  <c r="AK181" i="44"/>
  <c r="AL181" i="44" s="1"/>
  <c r="AN181" i="44" s="1"/>
  <c r="AK180" i="44"/>
  <c r="AL180" i="44" s="1"/>
  <c r="AN180" i="44" s="1"/>
  <c r="AK179" i="44"/>
  <c r="AL179" i="44" s="1"/>
  <c r="AN179" i="44" s="1"/>
  <c r="AK178" i="44"/>
  <c r="AL178" i="44" s="1"/>
  <c r="AN178" i="44" s="1"/>
  <c r="AK177" i="44"/>
  <c r="AL177" i="44" s="1"/>
  <c r="AN177" i="44" s="1"/>
  <c r="AK176" i="44"/>
  <c r="AL176" i="44" s="1"/>
  <c r="AN176" i="44" s="1"/>
  <c r="AK175" i="44"/>
  <c r="AL175" i="44" s="1"/>
  <c r="AN175" i="44" s="1"/>
  <c r="AK174" i="44"/>
  <c r="AL174" i="44" s="1"/>
  <c r="AN174" i="44" s="1"/>
  <c r="J170" i="44"/>
  <c r="K170" i="44" s="1"/>
  <c r="M170" i="44" s="1"/>
  <c r="J169" i="44"/>
  <c r="K169" i="44" s="1"/>
  <c r="M169" i="44" s="1"/>
  <c r="J168" i="44"/>
  <c r="K168" i="44" s="1"/>
  <c r="M168" i="44" s="1"/>
  <c r="J167" i="44"/>
  <c r="K167" i="44" s="1"/>
  <c r="M167" i="44" s="1"/>
  <c r="J166" i="44"/>
  <c r="K166" i="44" s="1"/>
  <c r="M166" i="44" s="1"/>
  <c r="J165" i="44"/>
  <c r="K165" i="44" s="1"/>
  <c r="M165" i="44" s="1"/>
  <c r="K164" i="44"/>
  <c r="M164" i="44" s="1"/>
  <c r="J164" i="44"/>
  <c r="M163" i="44"/>
  <c r="J163" i="44"/>
  <c r="K163" i="44" s="1"/>
  <c r="J162" i="44"/>
  <c r="K162" i="44" s="1"/>
  <c r="M162" i="44" s="1"/>
  <c r="J161" i="44"/>
  <c r="K161" i="44" s="1"/>
  <c r="M161" i="44" s="1"/>
  <c r="J159" i="44"/>
  <c r="K159" i="44" s="1"/>
  <c r="M159" i="44" s="1"/>
  <c r="J158" i="44"/>
  <c r="K158" i="44" s="1"/>
  <c r="M158" i="44" s="1"/>
  <c r="J157" i="44"/>
  <c r="K157" i="44" s="1"/>
  <c r="M157" i="44" s="1"/>
  <c r="J156" i="44"/>
  <c r="K156" i="44" s="1"/>
  <c r="M156" i="44" s="1"/>
  <c r="J155" i="44"/>
  <c r="K155" i="44" s="1"/>
  <c r="M155" i="44" s="1"/>
  <c r="J154" i="44"/>
  <c r="K154" i="44" s="1"/>
  <c r="M154" i="44" s="1"/>
  <c r="J153" i="44"/>
  <c r="K153" i="44" s="1"/>
  <c r="M153" i="44" s="1"/>
  <c r="J152" i="44"/>
  <c r="K152" i="44" s="1"/>
  <c r="M152" i="44" s="1"/>
  <c r="J151" i="44"/>
  <c r="K151" i="44" s="1"/>
  <c r="M151" i="44" s="1"/>
  <c r="J150" i="44"/>
  <c r="K150" i="44" s="1"/>
  <c r="M150" i="44" s="1"/>
  <c r="J148" i="44"/>
  <c r="K148" i="44" s="1"/>
  <c r="M148" i="44" s="1"/>
  <c r="J147" i="44"/>
  <c r="K147" i="44" s="1"/>
  <c r="M147" i="44" s="1"/>
  <c r="J146" i="44"/>
  <c r="K146" i="44" s="1"/>
  <c r="M146" i="44" s="1"/>
  <c r="K145" i="44"/>
  <c r="M145" i="44" s="1"/>
  <c r="J145" i="44"/>
  <c r="J144" i="44"/>
  <c r="K144" i="44" s="1"/>
  <c r="M144" i="44" s="1"/>
  <c r="J143" i="44"/>
  <c r="K143" i="44" s="1"/>
  <c r="M143" i="44" s="1"/>
  <c r="J142" i="44"/>
  <c r="K142" i="44" s="1"/>
  <c r="M142" i="44" s="1"/>
  <c r="K141" i="44"/>
  <c r="M141" i="44" s="1"/>
  <c r="J141" i="44"/>
  <c r="J140" i="44"/>
  <c r="K140" i="44" s="1"/>
  <c r="M140" i="44" s="1"/>
  <c r="J139" i="44"/>
  <c r="K139" i="44" s="1"/>
  <c r="M139" i="44" s="1"/>
  <c r="K137" i="44"/>
  <c r="M137" i="44" s="1"/>
  <c r="J137" i="44"/>
  <c r="J136" i="44"/>
  <c r="K136" i="44" s="1"/>
  <c r="M136" i="44" s="1"/>
  <c r="J135" i="44"/>
  <c r="K135" i="44" s="1"/>
  <c r="M135" i="44" s="1"/>
  <c r="J134" i="44"/>
  <c r="K134" i="44" s="1"/>
  <c r="M134" i="44" s="1"/>
  <c r="K133" i="44"/>
  <c r="M133" i="44" s="1"/>
  <c r="J133" i="44"/>
  <c r="J132" i="44"/>
  <c r="K132" i="44" s="1"/>
  <c r="M132" i="44" s="1"/>
  <c r="J131" i="44"/>
  <c r="K131" i="44" s="1"/>
  <c r="M131" i="44" s="1"/>
  <c r="J130" i="44"/>
  <c r="K130" i="44" s="1"/>
  <c r="M130" i="44" s="1"/>
  <c r="J129" i="44"/>
  <c r="K129" i="44" s="1"/>
  <c r="M129" i="44" s="1"/>
  <c r="J128" i="44"/>
  <c r="K128" i="44" s="1"/>
  <c r="M128" i="44" s="1"/>
  <c r="J126" i="44"/>
  <c r="K126" i="44" s="1"/>
  <c r="M126" i="44" s="1"/>
  <c r="J125" i="44"/>
  <c r="K125" i="44" s="1"/>
  <c r="M125" i="44" s="1"/>
  <c r="J124" i="44"/>
  <c r="K124" i="44" s="1"/>
  <c r="M124" i="44" s="1"/>
  <c r="J123" i="44"/>
  <c r="K123" i="44" s="1"/>
  <c r="M123" i="44" s="1"/>
  <c r="J122" i="44"/>
  <c r="K122" i="44" s="1"/>
  <c r="M122" i="44" s="1"/>
  <c r="J121" i="44"/>
  <c r="K121" i="44" s="1"/>
  <c r="M121" i="44" s="1"/>
  <c r="J120" i="44"/>
  <c r="K120" i="44" s="1"/>
  <c r="M120" i="44" s="1"/>
  <c r="J119" i="44"/>
  <c r="K119" i="44" s="1"/>
  <c r="M119" i="44" s="1"/>
  <c r="J118" i="44"/>
  <c r="K118" i="44" s="1"/>
  <c r="M118" i="44" s="1"/>
  <c r="J117" i="44"/>
  <c r="K117" i="44" s="1"/>
  <c r="M117" i="44" s="1"/>
  <c r="V113" i="44"/>
  <c r="W113" i="44" s="1"/>
  <c r="Y113" i="44" s="1"/>
  <c r="V112" i="44"/>
  <c r="W112" i="44" s="1"/>
  <c r="Y112" i="44" s="1"/>
  <c r="V111" i="44"/>
  <c r="W111" i="44" s="1"/>
  <c r="Y111" i="44" s="1"/>
  <c r="V110" i="44"/>
  <c r="W110" i="44" s="1"/>
  <c r="Y110" i="44" s="1"/>
  <c r="V109" i="44"/>
  <c r="W109" i="44" s="1"/>
  <c r="Y109" i="44" s="1"/>
  <c r="V108" i="44"/>
  <c r="W108" i="44" s="1"/>
  <c r="Y108" i="44" s="1"/>
  <c r="V107" i="44"/>
  <c r="W107" i="44" s="1"/>
  <c r="Y107" i="44" s="1"/>
  <c r="V106" i="44"/>
  <c r="W106" i="44" s="1"/>
  <c r="Y106" i="44" s="1"/>
  <c r="V105" i="44"/>
  <c r="W105" i="44" s="1"/>
  <c r="Y105" i="44" s="1"/>
  <c r="V104" i="44"/>
  <c r="W104" i="44" s="1"/>
  <c r="Y104" i="44" s="1"/>
  <c r="V102" i="44"/>
  <c r="W102" i="44" s="1"/>
  <c r="Y102" i="44" s="1"/>
  <c r="V101" i="44"/>
  <c r="W101" i="44" s="1"/>
  <c r="Y101" i="44" s="1"/>
  <c r="V100" i="44"/>
  <c r="W100" i="44" s="1"/>
  <c r="Y100" i="44" s="1"/>
  <c r="V99" i="44"/>
  <c r="W99" i="44" s="1"/>
  <c r="Y99" i="44" s="1"/>
  <c r="V98" i="44"/>
  <c r="W98" i="44" s="1"/>
  <c r="Y98" i="44" s="1"/>
  <c r="V97" i="44"/>
  <c r="W97" i="44" s="1"/>
  <c r="Y97" i="44" s="1"/>
  <c r="V96" i="44"/>
  <c r="W96" i="44" s="1"/>
  <c r="Y96" i="44" s="1"/>
  <c r="V95" i="44"/>
  <c r="W95" i="44" s="1"/>
  <c r="Y95" i="44" s="1"/>
  <c r="V94" i="44"/>
  <c r="W94" i="44" s="1"/>
  <c r="Y94" i="44" s="1"/>
  <c r="V93" i="44"/>
  <c r="W93" i="44" s="1"/>
  <c r="Y93" i="44" s="1"/>
  <c r="V91" i="44"/>
  <c r="W91" i="44" s="1"/>
  <c r="Y91" i="44" s="1"/>
  <c r="V90" i="44"/>
  <c r="W90" i="44" s="1"/>
  <c r="Y90" i="44" s="1"/>
  <c r="W89" i="44"/>
  <c r="Y89" i="44" s="1"/>
  <c r="V89" i="44"/>
  <c r="Y88" i="44"/>
  <c r="V88" i="44"/>
  <c r="W88" i="44" s="1"/>
  <c r="W87" i="44"/>
  <c r="Y87" i="44" s="1"/>
  <c r="V87" i="44"/>
  <c r="V86" i="44"/>
  <c r="W86" i="44" s="1"/>
  <c r="Y86" i="44" s="1"/>
  <c r="V85" i="44"/>
  <c r="W85" i="44" s="1"/>
  <c r="Y85" i="44" s="1"/>
  <c r="V84" i="44"/>
  <c r="W84" i="44" s="1"/>
  <c r="Y84" i="44" s="1"/>
  <c r="W83" i="44"/>
  <c r="Y83" i="44" s="1"/>
  <c r="V83" i="44"/>
  <c r="W82" i="44"/>
  <c r="Y82" i="44" s="1"/>
  <c r="V82" i="44"/>
  <c r="V80" i="44"/>
  <c r="W80" i="44" s="1"/>
  <c r="Y80" i="44" s="1"/>
  <c r="V79" i="44"/>
  <c r="W79" i="44" s="1"/>
  <c r="Y79" i="44" s="1"/>
  <c r="V78" i="44"/>
  <c r="W78" i="44" s="1"/>
  <c r="Y78" i="44" s="1"/>
  <c r="W77" i="44"/>
  <c r="Y77" i="44" s="1"/>
  <c r="V77" i="44"/>
  <c r="V76" i="44"/>
  <c r="W76" i="44" s="1"/>
  <c r="Y76" i="44" s="1"/>
  <c r="V75" i="44"/>
  <c r="W75" i="44" s="1"/>
  <c r="Y75" i="44" s="1"/>
  <c r="V74" i="44"/>
  <c r="W74" i="44" s="1"/>
  <c r="Y74" i="44" s="1"/>
  <c r="W73" i="44"/>
  <c r="Y73" i="44" s="1"/>
  <c r="V73" i="44"/>
  <c r="V72" i="44"/>
  <c r="W72" i="44" s="1"/>
  <c r="Y72" i="44" s="1"/>
  <c r="V71" i="44"/>
  <c r="W71" i="44" s="1"/>
  <c r="Y71" i="44" s="1"/>
  <c r="V69" i="44"/>
  <c r="W69" i="44" s="1"/>
  <c r="Y69" i="44" s="1"/>
  <c r="V68" i="44"/>
  <c r="W68" i="44" s="1"/>
  <c r="Y68" i="44" s="1"/>
  <c r="V67" i="44"/>
  <c r="W67" i="44" s="1"/>
  <c r="Y67" i="44" s="1"/>
  <c r="V66" i="44"/>
  <c r="W66" i="44" s="1"/>
  <c r="Y66" i="44" s="1"/>
  <c r="V65" i="44"/>
  <c r="W65" i="44" s="1"/>
  <c r="Y65" i="44" s="1"/>
  <c r="V64" i="44"/>
  <c r="W64" i="44" s="1"/>
  <c r="Y64" i="44" s="1"/>
  <c r="V63" i="44"/>
  <c r="W63" i="44" s="1"/>
  <c r="Y63" i="44" s="1"/>
  <c r="V62" i="44"/>
  <c r="W62" i="44" s="1"/>
  <c r="Y62" i="44" s="1"/>
  <c r="V61" i="44"/>
  <c r="W61" i="44" s="1"/>
  <c r="Y61" i="44" s="1"/>
  <c r="V60" i="44"/>
  <c r="W60" i="44" s="1"/>
  <c r="Y60" i="44" s="1"/>
  <c r="AK56" i="44"/>
  <c r="AL56" i="44" s="1"/>
  <c r="AN56" i="44" s="1"/>
  <c r="AK55" i="44"/>
  <c r="AL55" i="44" s="1"/>
  <c r="AN55" i="44" s="1"/>
  <c r="AK54" i="44"/>
  <c r="AL54" i="44" s="1"/>
  <c r="AN54" i="44" s="1"/>
  <c r="AL53" i="44"/>
  <c r="AN53" i="44" s="1"/>
  <c r="AK53" i="44"/>
  <c r="AK52" i="44"/>
  <c r="AL52" i="44" s="1"/>
  <c r="AN52" i="44" s="1"/>
  <c r="AK51" i="44"/>
  <c r="AL51" i="44" s="1"/>
  <c r="AN51" i="44" s="1"/>
  <c r="AK50" i="44"/>
  <c r="AL50" i="44" s="1"/>
  <c r="AN50" i="44" s="1"/>
  <c r="AL49" i="44"/>
  <c r="AN49" i="44" s="1"/>
  <c r="AK49" i="44"/>
  <c r="AK48" i="44"/>
  <c r="AL48" i="44" s="1"/>
  <c r="AN48" i="44" s="1"/>
  <c r="AK47" i="44"/>
  <c r="AL47" i="44" s="1"/>
  <c r="AN47" i="44" s="1"/>
  <c r="AK45" i="44"/>
  <c r="AL45" i="44" s="1"/>
  <c r="AN45" i="44" s="1"/>
  <c r="AK44" i="44"/>
  <c r="AL44" i="44" s="1"/>
  <c r="AN44" i="44" s="1"/>
  <c r="AK43" i="44"/>
  <c r="AL43" i="44" s="1"/>
  <c r="AN43" i="44" s="1"/>
  <c r="AK42" i="44"/>
  <c r="AL42" i="44" s="1"/>
  <c r="AN42" i="44" s="1"/>
  <c r="AK41" i="44"/>
  <c r="AL41" i="44" s="1"/>
  <c r="AN41" i="44" s="1"/>
  <c r="AK40" i="44"/>
  <c r="AL40" i="44" s="1"/>
  <c r="AN40" i="44" s="1"/>
  <c r="AK39" i="44"/>
  <c r="AL39" i="44" s="1"/>
  <c r="AN39" i="44" s="1"/>
  <c r="AK38" i="44"/>
  <c r="AL38" i="44" s="1"/>
  <c r="AN38" i="44" s="1"/>
  <c r="AK37" i="44"/>
  <c r="AL37" i="44" s="1"/>
  <c r="AN37" i="44" s="1"/>
  <c r="AK36" i="44"/>
  <c r="AL36" i="44" s="1"/>
  <c r="AN36" i="44" s="1"/>
  <c r="AK34" i="44"/>
  <c r="AL34" i="44" s="1"/>
  <c r="AN34" i="44" s="1"/>
  <c r="AK33" i="44"/>
  <c r="AL33" i="44" s="1"/>
  <c r="AN33" i="44" s="1"/>
  <c r="AK32" i="44"/>
  <c r="AL32" i="44" s="1"/>
  <c r="AN32" i="44" s="1"/>
  <c r="AL31" i="44"/>
  <c r="AN31" i="44" s="1"/>
  <c r="AK31" i="44"/>
  <c r="AK30" i="44"/>
  <c r="AL30" i="44" s="1"/>
  <c r="AN30" i="44" s="1"/>
  <c r="AK29" i="44"/>
  <c r="AL29" i="44" s="1"/>
  <c r="AN29" i="44" s="1"/>
  <c r="AK28" i="44"/>
  <c r="AL28" i="44" s="1"/>
  <c r="AN28" i="44" s="1"/>
  <c r="AL27" i="44"/>
  <c r="AN27" i="44" s="1"/>
  <c r="AK27" i="44"/>
  <c r="AK26" i="44"/>
  <c r="AL26" i="44" s="1"/>
  <c r="AN26" i="44" s="1"/>
  <c r="AK25" i="44"/>
  <c r="AL25" i="44" s="1"/>
  <c r="AN25" i="44" s="1"/>
  <c r="AL23" i="44"/>
  <c r="AN23" i="44" s="1"/>
  <c r="AK23" i="44"/>
  <c r="AK22" i="44"/>
  <c r="AL22" i="44" s="1"/>
  <c r="AN22" i="44" s="1"/>
  <c r="AK21" i="44"/>
  <c r="AL21" i="44" s="1"/>
  <c r="AN21" i="44" s="1"/>
  <c r="AK20" i="44"/>
  <c r="AL20" i="44" s="1"/>
  <c r="AN20" i="44" s="1"/>
  <c r="AL19" i="44"/>
  <c r="AN19" i="44" s="1"/>
  <c r="AK19" i="44"/>
  <c r="AK18" i="44"/>
  <c r="AL18" i="44" s="1"/>
  <c r="AN18" i="44" s="1"/>
  <c r="AK17" i="44"/>
  <c r="AL17" i="44" s="1"/>
  <c r="AN17" i="44" s="1"/>
  <c r="AK16" i="44"/>
  <c r="AL16" i="44" s="1"/>
  <c r="AN16" i="44" s="1"/>
  <c r="AL15" i="44"/>
  <c r="AN15" i="44" s="1"/>
  <c r="AK15" i="44"/>
  <c r="AL14" i="44"/>
  <c r="AN14" i="44" s="1"/>
  <c r="AK14" i="44"/>
  <c r="AK12" i="44"/>
  <c r="AL12" i="44" s="1"/>
  <c r="AN12" i="44" s="1"/>
  <c r="AK11" i="44"/>
  <c r="AL11" i="44" s="1"/>
  <c r="AN11" i="44" s="1"/>
  <c r="AK10" i="44"/>
  <c r="AL10" i="44" s="1"/>
  <c r="AN10" i="44" s="1"/>
  <c r="AK9" i="44"/>
  <c r="AL9" i="44" s="1"/>
  <c r="AN9" i="44" s="1"/>
  <c r="AK8" i="44"/>
  <c r="AL8" i="44" s="1"/>
  <c r="AN8" i="44" s="1"/>
  <c r="AK7" i="44"/>
  <c r="AL7" i="44" s="1"/>
  <c r="AN7" i="44" s="1"/>
  <c r="AK6" i="44"/>
  <c r="AL6" i="44" s="1"/>
  <c r="AN6" i="44" s="1"/>
  <c r="AK5" i="44"/>
  <c r="AL5" i="44" s="1"/>
  <c r="AN5" i="44" s="1"/>
  <c r="AK4" i="44"/>
  <c r="AL4" i="44" s="1"/>
  <c r="AN4" i="44" s="1"/>
  <c r="AK3" i="44"/>
  <c r="AL3" i="44" s="1"/>
  <c r="AN3" i="44" s="1"/>
  <c r="H637" i="41"/>
  <c r="I637" i="41" s="1"/>
  <c r="K637" i="41" s="1"/>
  <c r="H636" i="41"/>
  <c r="I636" i="41" s="1"/>
  <c r="K636" i="41" s="1"/>
  <c r="H635" i="41"/>
  <c r="I635" i="41" s="1"/>
  <c r="K635" i="41" s="1"/>
  <c r="H634" i="41"/>
  <c r="I634" i="41" s="1"/>
  <c r="K634" i="41" s="1"/>
  <c r="H633" i="41"/>
  <c r="I633" i="41" s="1"/>
  <c r="K633" i="41" s="1"/>
  <c r="H632" i="41"/>
  <c r="I632" i="41" s="1"/>
  <c r="K632" i="41" s="1"/>
  <c r="H631" i="41"/>
  <c r="I631" i="41" s="1"/>
  <c r="K631" i="41" s="1"/>
  <c r="H630" i="41"/>
  <c r="I630" i="41" s="1"/>
  <c r="K630" i="41" s="1"/>
  <c r="H629" i="41"/>
  <c r="I629" i="41" s="1"/>
  <c r="K629" i="41" s="1"/>
  <c r="H628" i="41"/>
  <c r="I628" i="41" s="1"/>
  <c r="K628" i="41" s="1"/>
  <c r="H626" i="41"/>
  <c r="I626" i="41" s="1"/>
  <c r="K626" i="41" s="1"/>
  <c r="H625" i="41"/>
  <c r="I625" i="41" s="1"/>
  <c r="K625" i="41" s="1"/>
  <c r="H624" i="41"/>
  <c r="I624" i="41" s="1"/>
  <c r="K624" i="41" s="1"/>
  <c r="H623" i="41"/>
  <c r="I623" i="41" s="1"/>
  <c r="K623" i="41" s="1"/>
  <c r="H622" i="41"/>
  <c r="I622" i="41" s="1"/>
  <c r="K622" i="41" s="1"/>
  <c r="H621" i="41"/>
  <c r="I621" i="41" s="1"/>
  <c r="K621" i="41" s="1"/>
  <c r="H620" i="41"/>
  <c r="I620" i="41" s="1"/>
  <c r="K620" i="41" s="1"/>
  <c r="H619" i="41"/>
  <c r="I619" i="41" s="1"/>
  <c r="K619" i="41" s="1"/>
  <c r="H618" i="41"/>
  <c r="I618" i="41" s="1"/>
  <c r="K618" i="41" s="1"/>
  <c r="H617" i="41"/>
  <c r="I617" i="41" s="1"/>
  <c r="K617" i="41" s="1"/>
  <c r="H615" i="41"/>
  <c r="I615" i="41" s="1"/>
  <c r="K615" i="41" s="1"/>
  <c r="H614" i="41"/>
  <c r="I614" i="41" s="1"/>
  <c r="K614" i="41" s="1"/>
  <c r="I613" i="41"/>
  <c r="K613" i="41" s="1"/>
  <c r="H613" i="41"/>
  <c r="H612" i="41"/>
  <c r="I612" i="41" s="1"/>
  <c r="K612" i="41" s="1"/>
  <c r="H611" i="41"/>
  <c r="I611" i="41" s="1"/>
  <c r="K611" i="41" s="1"/>
  <c r="H610" i="41"/>
  <c r="I610" i="41" s="1"/>
  <c r="K610" i="41" s="1"/>
  <c r="H609" i="41"/>
  <c r="I609" i="41" s="1"/>
  <c r="K609" i="41" s="1"/>
  <c r="H608" i="41"/>
  <c r="I608" i="41" s="1"/>
  <c r="K608" i="41" s="1"/>
  <c r="H607" i="41"/>
  <c r="I607" i="41" s="1"/>
  <c r="K607" i="41" s="1"/>
  <c r="H606" i="41"/>
  <c r="I606" i="41" s="1"/>
  <c r="K606" i="41" s="1"/>
  <c r="H604" i="41"/>
  <c r="I604" i="41" s="1"/>
  <c r="K604" i="41" s="1"/>
  <c r="H603" i="41"/>
  <c r="I603" i="41" s="1"/>
  <c r="K603" i="41" s="1"/>
  <c r="H602" i="41"/>
  <c r="I602" i="41" s="1"/>
  <c r="K602" i="41" s="1"/>
  <c r="H601" i="41"/>
  <c r="I601" i="41" s="1"/>
  <c r="K601" i="41" s="1"/>
  <c r="H600" i="41"/>
  <c r="I600" i="41" s="1"/>
  <c r="K600" i="41" s="1"/>
  <c r="H599" i="41"/>
  <c r="I599" i="41" s="1"/>
  <c r="K599" i="41" s="1"/>
  <c r="H598" i="41"/>
  <c r="I598" i="41" s="1"/>
  <c r="K598" i="41" s="1"/>
  <c r="H597" i="41"/>
  <c r="I597" i="41" s="1"/>
  <c r="K597" i="41" s="1"/>
  <c r="H596" i="41"/>
  <c r="I596" i="41" s="1"/>
  <c r="K596" i="41" s="1"/>
  <c r="H595" i="41"/>
  <c r="I595" i="41" s="1"/>
  <c r="K595" i="41" s="1"/>
  <c r="H593" i="41"/>
  <c r="I593" i="41" s="1"/>
  <c r="K593" i="41" s="1"/>
  <c r="H592" i="41"/>
  <c r="I592" i="41" s="1"/>
  <c r="K592" i="41" s="1"/>
  <c r="H591" i="41"/>
  <c r="I591" i="41" s="1"/>
  <c r="K591" i="41" s="1"/>
  <c r="H590" i="41"/>
  <c r="I590" i="41" s="1"/>
  <c r="K590" i="41" s="1"/>
  <c r="H589" i="41"/>
  <c r="I589" i="41" s="1"/>
  <c r="K589" i="41" s="1"/>
  <c r="H588" i="41"/>
  <c r="I588" i="41" s="1"/>
  <c r="K588" i="41" s="1"/>
  <c r="H587" i="41"/>
  <c r="I587" i="41" s="1"/>
  <c r="K587" i="41" s="1"/>
  <c r="H586" i="41"/>
  <c r="I586" i="41" s="1"/>
  <c r="K586" i="41" s="1"/>
  <c r="H585" i="41"/>
  <c r="I585" i="41" s="1"/>
  <c r="K585" i="41" s="1"/>
  <c r="H584" i="41"/>
  <c r="I584" i="41" s="1"/>
  <c r="K584" i="41" s="1"/>
  <c r="H582" i="41"/>
  <c r="I582" i="41" s="1"/>
  <c r="K582" i="41" s="1"/>
  <c r="H581" i="41"/>
  <c r="I581" i="41" s="1"/>
  <c r="K581" i="41" s="1"/>
  <c r="H580" i="41"/>
  <c r="I580" i="41" s="1"/>
  <c r="K580" i="41" s="1"/>
  <c r="H579" i="41"/>
  <c r="I579" i="41" s="1"/>
  <c r="K579" i="41" s="1"/>
  <c r="H578" i="41"/>
  <c r="I578" i="41" s="1"/>
  <c r="K578" i="41" s="1"/>
  <c r="H577" i="41"/>
  <c r="I577" i="41" s="1"/>
  <c r="K577" i="41" s="1"/>
  <c r="H576" i="41"/>
  <c r="I576" i="41" s="1"/>
  <c r="K576" i="41" s="1"/>
  <c r="H575" i="41"/>
  <c r="I575" i="41" s="1"/>
  <c r="K575" i="41" s="1"/>
  <c r="H574" i="41"/>
  <c r="I574" i="41" s="1"/>
  <c r="K574" i="41" s="1"/>
  <c r="H573" i="41"/>
  <c r="I573" i="41" s="1"/>
  <c r="K573" i="41" s="1"/>
  <c r="AC569" i="41"/>
  <c r="AD569" i="41" s="1"/>
  <c r="AF569" i="41" s="1"/>
  <c r="AC568" i="41"/>
  <c r="AD568" i="41" s="1"/>
  <c r="AF568" i="41" s="1"/>
  <c r="AC567" i="41"/>
  <c r="AD567" i="41" s="1"/>
  <c r="AF567" i="41" s="1"/>
  <c r="AC566" i="41"/>
  <c r="AD566" i="41" s="1"/>
  <c r="AF566" i="41" s="1"/>
  <c r="AC565" i="41"/>
  <c r="AD565" i="41" s="1"/>
  <c r="AF565" i="41" s="1"/>
  <c r="AD564" i="41"/>
  <c r="AF564" i="41" s="1"/>
  <c r="AC564" i="41"/>
  <c r="AC563" i="41"/>
  <c r="AD563" i="41" s="1"/>
  <c r="AF563" i="41" s="1"/>
  <c r="AC562" i="41"/>
  <c r="AD562" i="41" s="1"/>
  <c r="AF562" i="41" s="1"/>
  <c r="AC561" i="41"/>
  <c r="AD561" i="41" s="1"/>
  <c r="AF561" i="41" s="1"/>
  <c r="AC560" i="41"/>
  <c r="AD560" i="41" s="1"/>
  <c r="AF560" i="41" s="1"/>
  <c r="AC558" i="41"/>
  <c r="AD558" i="41" s="1"/>
  <c r="AF558" i="41" s="1"/>
  <c r="AC557" i="41"/>
  <c r="AD557" i="41" s="1"/>
  <c r="AF557" i="41" s="1"/>
  <c r="AD556" i="41"/>
  <c r="AF556" i="41" s="1"/>
  <c r="AC556" i="41"/>
  <c r="AC555" i="41"/>
  <c r="AD555" i="41" s="1"/>
  <c r="AF555" i="41" s="1"/>
  <c r="AC554" i="41"/>
  <c r="AD554" i="41" s="1"/>
  <c r="AF554" i="41" s="1"/>
  <c r="AD553" i="41"/>
  <c r="AF553" i="41" s="1"/>
  <c r="AC553" i="41"/>
  <c r="AC552" i="41"/>
  <c r="AD552" i="41" s="1"/>
  <c r="AF552" i="41" s="1"/>
  <c r="AC551" i="41"/>
  <c r="AD551" i="41" s="1"/>
  <c r="AF551" i="41" s="1"/>
  <c r="AF550" i="41"/>
  <c r="AC550" i="41"/>
  <c r="AD550" i="41" s="1"/>
  <c r="AC549" i="41"/>
  <c r="AD549" i="41" s="1"/>
  <c r="AF549" i="41" s="1"/>
  <c r="AC547" i="41"/>
  <c r="AD547" i="41" s="1"/>
  <c r="AF547" i="41" s="1"/>
  <c r="AC546" i="41"/>
  <c r="AD546" i="41" s="1"/>
  <c r="AF546" i="41" s="1"/>
  <c r="AC545" i="41"/>
  <c r="AD545" i="41" s="1"/>
  <c r="AF545" i="41" s="1"/>
  <c r="AC544" i="41"/>
  <c r="AD544" i="41" s="1"/>
  <c r="AF544" i="41" s="1"/>
  <c r="AC543" i="41"/>
  <c r="AD543" i="41" s="1"/>
  <c r="AF543" i="41" s="1"/>
  <c r="AC542" i="41"/>
  <c r="AD542" i="41" s="1"/>
  <c r="AF542" i="41" s="1"/>
  <c r="AC541" i="41"/>
  <c r="AD541" i="41" s="1"/>
  <c r="AF541" i="41" s="1"/>
  <c r="AC540" i="41"/>
  <c r="AD540" i="41" s="1"/>
  <c r="AF540" i="41" s="1"/>
  <c r="AC539" i="41"/>
  <c r="AD539" i="41" s="1"/>
  <c r="AF539" i="41" s="1"/>
  <c r="AC538" i="41"/>
  <c r="AD538" i="41" s="1"/>
  <c r="AF538" i="41" s="1"/>
  <c r="AC536" i="41"/>
  <c r="AD536" i="41" s="1"/>
  <c r="AF536" i="41" s="1"/>
  <c r="AC535" i="41"/>
  <c r="AD535" i="41" s="1"/>
  <c r="AF535" i="41" s="1"/>
  <c r="AC534" i="41"/>
  <c r="AD534" i="41" s="1"/>
  <c r="AF534" i="41" s="1"/>
  <c r="AC533" i="41"/>
  <c r="AD533" i="41" s="1"/>
  <c r="AF533" i="41" s="1"/>
  <c r="AC532" i="41"/>
  <c r="AD532" i="41" s="1"/>
  <c r="AF532" i="41" s="1"/>
  <c r="AC531" i="41"/>
  <c r="AD531" i="41" s="1"/>
  <c r="AF531" i="41" s="1"/>
  <c r="AC530" i="41"/>
  <c r="AD530" i="41" s="1"/>
  <c r="AF530" i="41" s="1"/>
  <c r="AC529" i="41"/>
  <c r="AD529" i="41" s="1"/>
  <c r="AF529" i="41" s="1"/>
  <c r="AC528" i="41"/>
  <c r="AD528" i="41" s="1"/>
  <c r="AF528" i="41" s="1"/>
  <c r="AC527" i="41"/>
  <c r="AD527" i="41" s="1"/>
  <c r="AF527" i="41" s="1"/>
  <c r="AC525" i="41"/>
  <c r="AD525" i="41" s="1"/>
  <c r="AF525" i="41" s="1"/>
  <c r="AC524" i="41"/>
  <c r="AD524" i="41" s="1"/>
  <c r="AF524" i="41" s="1"/>
  <c r="AC523" i="41"/>
  <c r="AD523" i="41" s="1"/>
  <c r="AF523" i="41" s="1"/>
  <c r="AC522" i="41"/>
  <c r="AD522" i="41" s="1"/>
  <c r="AF522" i="41" s="1"/>
  <c r="AC521" i="41"/>
  <c r="AD521" i="41" s="1"/>
  <c r="AF521" i="41" s="1"/>
  <c r="AC520" i="41"/>
  <c r="AD520" i="41" s="1"/>
  <c r="AF520" i="41" s="1"/>
  <c r="AC519" i="41"/>
  <c r="AD519" i="41" s="1"/>
  <c r="AF519" i="41" s="1"/>
  <c r="AC518" i="41"/>
  <c r="AD518" i="41" s="1"/>
  <c r="AF518" i="41" s="1"/>
  <c r="AC517" i="41"/>
  <c r="AD517" i="41" s="1"/>
  <c r="AF517" i="41" s="1"/>
  <c r="AC516" i="41"/>
  <c r="AD516" i="41" s="1"/>
  <c r="AF516" i="41" s="1"/>
  <c r="Z512" i="41"/>
  <c r="AA512" i="41" s="1"/>
  <c r="AC512" i="41" s="1"/>
  <c r="Z511" i="41"/>
  <c r="AA511" i="41" s="1"/>
  <c r="AC511" i="41" s="1"/>
  <c r="Z510" i="41"/>
  <c r="AA510" i="41" s="1"/>
  <c r="AC510" i="41" s="1"/>
  <c r="Z509" i="41"/>
  <c r="AA509" i="41" s="1"/>
  <c r="AC509" i="41" s="1"/>
  <c r="Z508" i="41"/>
  <c r="AA508" i="41" s="1"/>
  <c r="AC508" i="41" s="1"/>
  <c r="Z507" i="41"/>
  <c r="AA507" i="41" s="1"/>
  <c r="AC507" i="41" s="1"/>
  <c r="Z506" i="41"/>
  <c r="AA506" i="41" s="1"/>
  <c r="AC506" i="41" s="1"/>
  <c r="Z505" i="41"/>
  <c r="AA505" i="41" s="1"/>
  <c r="AC505" i="41" s="1"/>
  <c r="Z504" i="41"/>
  <c r="AA504" i="41" s="1"/>
  <c r="AC504" i="41" s="1"/>
  <c r="Z503" i="41"/>
  <c r="AA503" i="41" s="1"/>
  <c r="AC503" i="41" s="1"/>
  <c r="Z501" i="41"/>
  <c r="AA501" i="41" s="1"/>
  <c r="AC501" i="41" s="1"/>
  <c r="Z500" i="41"/>
  <c r="AA500" i="41" s="1"/>
  <c r="AC500" i="41" s="1"/>
  <c r="Z499" i="41"/>
  <c r="AA499" i="41" s="1"/>
  <c r="AC499" i="41" s="1"/>
  <c r="Z498" i="41"/>
  <c r="AA498" i="41" s="1"/>
  <c r="AC498" i="41" s="1"/>
  <c r="Z497" i="41"/>
  <c r="AA497" i="41" s="1"/>
  <c r="AC497" i="41" s="1"/>
  <c r="Z496" i="41"/>
  <c r="AA496" i="41" s="1"/>
  <c r="AC496" i="41" s="1"/>
  <c r="Z495" i="41"/>
  <c r="AA495" i="41" s="1"/>
  <c r="AC495" i="41" s="1"/>
  <c r="Z494" i="41"/>
  <c r="AA494" i="41" s="1"/>
  <c r="AC494" i="41" s="1"/>
  <c r="Z493" i="41"/>
  <c r="AA493" i="41" s="1"/>
  <c r="AC493" i="41" s="1"/>
  <c r="Z492" i="41"/>
  <c r="AA492" i="41" s="1"/>
  <c r="AC492" i="41" s="1"/>
  <c r="Z490" i="41"/>
  <c r="AA490" i="41" s="1"/>
  <c r="AC490" i="41" s="1"/>
  <c r="Z489" i="41"/>
  <c r="AA489" i="41" s="1"/>
  <c r="AC489" i="41" s="1"/>
  <c r="Z488" i="41"/>
  <c r="AA488" i="41" s="1"/>
  <c r="AC488" i="41" s="1"/>
  <c r="Z487" i="41"/>
  <c r="AA487" i="41" s="1"/>
  <c r="AC487" i="41" s="1"/>
  <c r="Z486" i="41"/>
  <c r="AA486" i="41" s="1"/>
  <c r="AC486" i="41" s="1"/>
  <c r="Z485" i="41"/>
  <c r="AA485" i="41" s="1"/>
  <c r="AC485" i="41" s="1"/>
  <c r="Z484" i="41"/>
  <c r="AA484" i="41" s="1"/>
  <c r="AC484" i="41" s="1"/>
  <c r="Z483" i="41"/>
  <c r="AA483" i="41" s="1"/>
  <c r="AC483" i="41" s="1"/>
  <c r="Z482" i="41"/>
  <c r="AA482" i="41" s="1"/>
  <c r="AC482" i="41" s="1"/>
  <c r="Z481" i="41"/>
  <c r="AA481" i="41" s="1"/>
  <c r="AC481" i="41" s="1"/>
  <c r="Z479" i="41"/>
  <c r="AA479" i="41" s="1"/>
  <c r="AC479" i="41" s="1"/>
  <c r="Z478" i="41"/>
  <c r="AA478" i="41" s="1"/>
  <c r="AC478" i="41" s="1"/>
  <c r="Z477" i="41"/>
  <c r="AA477" i="41" s="1"/>
  <c r="AC477" i="41" s="1"/>
  <c r="Z476" i="41"/>
  <c r="AA476" i="41" s="1"/>
  <c r="AC476" i="41" s="1"/>
  <c r="Z475" i="41"/>
  <c r="AA475" i="41" s="1"/>
  <c r="AC475" i="41" s="1"/>
  <c r="Z474" i="41"/>
  <c r="AA474" i="41" s="1"/>
  <c r="AC474" i="41" s="1"/>
  <c r="Z473" i="41"/>
  <c r="AA473" i="41" s="1"/>
  <c r="AC473" i="41" s="1"/>
  <c r="Z472" i="41"/>
  <c r="AA472" i="41" s="1"/>
  <c r="AC472" i="41" s="1"/>
  <c r="Z471" i="41"/>
  <c r="AA471" i="41" s="1"/>
  <c r="AC471" i="41" s="1"/>
  <c r="Z470" i="41"/>
  <c r="AA470" i="41" s="1"/>
  <c r="AC470" i="41" s="1"/>
  <c r="Z468" i="41"/>
  <c r="AA468" i="41" s="1"/>
  <c r="AC468" i="41" s="1"/>
  <c r="Z467" i="41"/>
  <c r="AA467" i="41" s="1"/>
  <c r="AC467" i="41" s="1"/>
  <c r="Z466" i="41"/>
  <c r="AA466" i="41" s="1"/>
  <c r="AC466" i="41" s="1"/>
  <c r="Z465" i="41"/>
  <c r="AA465" i="41" s="1"/>
  <c r="AC465" i="41" s="1"/>
  <c r="Z464" i="41"/>
  <c r="AA464" i="41" s="1"/>
  <c r="AC464" i="41" s="1"/>
  <c r="Z463" i="41"/>
  <c r="AA463" i="41" s="1"/>
  <c r="AC463" i="41" s="1"/>
  <c r="Z462" i="41"/>
  <c r="AA462" i="41" s="1"/>
  <c r="AC462" i="41" s="1"/>
  <c r="Z461" i="41"/>
  <c r="AA461" i="41" s="1"/>
  <c r="AC461" i="41" s="1"/>
  <c r="Z460" i="41"/>
  <c r="AA460" i="41" s="1"/>
  <c r="AC460" i="41" s="1"/>
  <c r="Z459" i="41"/>
  <c r="AA459" i="41" s="1"/>
  <c r="AC459" i="41" s="1"/>
  <c r="T455" i="41"/>
  <c r="U455" i="41" s="1"/>
  <c r="W455" i="41" s="1"/>
  <c r="T454" i="41"/>
  <c r="U454" i="41" s="1"/>
  <c r="W454" i="41" s="1"/>
  <c r="T453" i="41"/>
  <c r="U453" i="41" s="1"/>
  <c r="W453" i="41" s="1"/>
  <c r="T452" i="41"/>
  <c r="U452" i="41" s="1"/>
  <c r="W452" i="41" s="1"/>
  <c r="T451" i="41"/>
  <c r="U451" i="41" s="1"/>
  <c r="W451" i="41" s="1"/>
  <c r="T450" i="41"/>
  <c r="U450" i="41" s="1"/>
  <c r="W450" i="41" s="1"/>
  <c r="T449" i="41"/>
  <c r="U449" i="41" s="1"/>
  <c r="W449" i="41" s="1"/>
  <c r="T448" i="41"/>
  <c r="U448" i="41" s="1"/>
  <c r="W448" i="41" s="1"/>
  <c r="T447" i="41"/>
  <c r="U447" i="41" s="1"/>
  <c r="W447" i="41" s="1"/>
  <c r="T446" i="41"/>
  <c r="U446" i="41" s="1"/>
  <c r="W446" i="41" s="1"/>
  <c r="T444" i="41"/>
  <c r="U444" i="41" s="1"/>
  <c r="W444" i="41" s="1"/>
  <c r="T443" i="41"/>
  <c r="U443" i="41" s="1"/>
  <c r="W443" i="41" s="1"/>
  <c r="T442" i="41"/>
  <c r="U442" i="41" s="1"/>
  <c r="W442" i="41" s="1"/>
  <c r="T441" i="41"/>
  <c r="U441" i="41" s="1"/>
  <c r="W441" i="41" s="1"/>
  <c r="T440" i="41"/>
  <c r="U440" i="41" s="1"/>
  <c r="W440" i="41" s="1"/>
  <c r="T439" i="41"/>
  <c r="U439" i="41" s="1"/>
  <c r="W439" i="41" s="1"/>
  <c r="T438" i="41"/>
  <c r="U438" i="41" s="1"/>
  <c r="W438" i="41" s="1"/>
  <c r="T437" i="41"/>
  <c r="U437" i="41" s="1"/>
  <c r="W437" i="41" s="1"/>
  <c r="T436" i="41"/>
  <c r="U436" i="41" s="1"/>
  <c r="W436" i="41" s="1"/>
  <c r="T435" i="41"/>
  <c r="U435" i="41" s="1"/>
  <c r="W435" i="41" s="1"/>
  <c r="T433" i="41"/>
  <c r="U433" i="41" s="1"/>
  <c r="W433" i="41" s="1"/>
  <c r="T432" i="41"/>
  <c r="U432" i="41" s="1"/>
  <c r="W432" i="41" s="1"/>
  <c r="T431" i="41"/>
  <c r="U431" i="41" s="1"/>
  <c r="W431" i="41" s="1"/>
  <c r="T430" i="41"/>
  <c r="U430" i="41" s="1"/>
  <c r="W430" i="41" s="1"/>
  <c r="T429" i="41"/>
  <c r="U429" i="41" s="1"/>
  <c r="W429" i="41" s="1"/>
  <c r="T428" i="41"/>
  <c r="U428" i="41" s="1"/>
  <c r="W428" i="41" s="1"/>
  <c r="T427" i="41"/>
  <c r="U427" i="41" s="1"/>
  <c r="W427" i="41" s="1"/>
  <c r="T426" i="41"/>
  <c r="U426" i="41" s="1"/>
  <c r="W426" i="41" s="1"/>
  <c r="T425" i="41"/>
  <c r="U425" i="41" s="1"/>
  <c r="W425" i="41" s="1"/>
  <c r="T424" i="41"/>
  <c r="U424" i="41" s="1"/>
  <c r="W424" i="41" s="1"/>
  <c r="T422" i="41"/>
  <c r="U422" i="41" s="1"/>
  <c r="W422" i="41" s="1"/>
  <c r="T421" i="41"/>
  <c r="U421" i="41" s="1"/>
  <c r="W421" i="41" s="1"/>
  <c r="T420" i="41"/>
  <c r="U420" i="41" s="1"/>
  <c r="W420" i="41" s="1"/>
  <c r="T419" i="41"/>
  <c r="U419" i="41" s="1"/>
  <c r="W419" i="41" s="1"/>
  <c r="T418" i="41"/>
  <c r="U418" i="41" s="1"/>
  <c r="W418" i="41" s="1"/>
  <c r="T417" i="41"/>
  <c r="U417" i="41" s="1"/>
  <c r="W417" i="41" s="1"/>
  <c r="T416" i="41"/>
  <c r="U416" i="41" s="1"/>
  <c r="W416" i="41" s="1"/>
  <c r="T415" i="41"/>
  <c r="U415" i="41" s="1"/>
  <c r="W415" i="41" s="1"/>
  <c r="T414" i="41"/>
  <c r="U414" i="41" s="1"/>
  <c r="W414" i="41" s="1"/>
  <c r="T413" i="41"/>
  <c r="U413" i="41" s="1"/>
  <c r="W413" i="41" s="1"/>
  <c r="T411" i="41"/>
  <c r="U411" i="41" s="1"/>
  <c r="W411" i="41" s="1"/>
  <c r="T410" i="41"/>
  <c r="U410" i="41" s="1"/>
  <c r="W410" i="41" s="1"/>
  <c r="T409" i="41"/>
  <c r="U409" i="41" s="1"/>
  <c r="W409" i="41" s="1"/>
  <c r="T408" i="41"/>
  <c r="U408" i="41" s="1"/>
  <c r="W408" i="41" s="1"/>
  <c r="T407" i="41"/>
  <c r="U407" i="41" s="1"/>
  <c r="W407" i="41" s="1"/>
  <c r="T406" i="41"/>
  <c r="U406" i="41" s="1"/>
  <c r="W406" i="41" s="1"/>
  <c r="T405" i="41"/>
  <c r="U405" i="41" s="1"/>
  <c r="W405" i="41" s="1"/>
  <c r="T404" i="41"/>
  <c r="U404" i="41" s="1"/>
  <c r="W404" i="41" s="1"/>
  <c r="T403" i="41"/>
  <c r="U403" i="41" s="1"/>
  <c r="W403" i="41" s="1"/>
  <c r="T402" i="41"/>
  <c r="U402" i="41" s="1"/>
  <c r="W402" i="41" s="1"/>
  <c r="AI398" i="41"/>
  <c r="AJ398" i="41" s="1"/>
  <c r="AL398" i="41" s="1"/>
  <c r="AI397" i="41"/>
  <c r="AJ397" i="41" s="1"/>
  <c r="AL397" i="41" s="1"/>
  <c r="AI396" i="41"/>
  <c r="AJ396" i="41" s="1"/>
  <c r="AL396" i="41" s="1"/>
  <c r="AI395" i="41"/>
  <c r="AJ395" i="41" s="1"/>
  <c r="AL395" i="41" s="1"/>
  <c r="AI394" i="41"/>
  <c r="AJ394" i="41" s="1"/>
  <c r="AL394" i="41" s="1"/>
  <c r="AI393" i="41"/>
  <c r="AJ393" i="41" s="1"/>
  <c r="AL393" i="41" s="1"/>
  <c r="AI392" i="41"/>
  <c r="AJ392" i="41" s="1"/>
  <c r="AL392" i="41" s="1"/>
  <c r="AI391" i="41"/>
  <c r="AJ391" i="41" s="1"/>
  <c r="AL391" i="41" s="1"/>
  <c r="AI390" i="41"/>
  <c r="AJ390" i="41" s="1"/>
  <c r="AL390" i="41" s="1"/>
  <c r="AI389" i="41"/>
  <c r="AJ389" i="41" s="1"/>
  <c r="AL389" i="41" s="1"/>
  <c r="AI387" i="41"/>
  <c r="AJ387" i="41" s="1"/>
  <c r="AL387" i="41" s="1"/>
  <c r="AI386" i="41"/>
  <c r="AJ386" i="41" s="1"/>
  <c r="AL386" i="41" s="1"/>
  <c r="AI385" i="41"/>
  <c r="AJ385" i="41" s="1"/>
  <c r="AL385" i="41" s="1"/>
  <c r="AI384" i="41"/>
  <c r="AJ384" i="41" s="1"/>
  <c r="AL384" i="41" s="1"/>
  <c r="AI383" i="41"/>
  <c r="AJ383" i="41" s="1"/>
  <c r="AL383" i="41" s="1"/>
  <c r="AI382" i="41"/>
  <c r="AJ382" i="41" s="1"/>
  <c r="AL382" i="41" s="1"/>
  <c r="AI381" i="41"/>
  <c r="AJ381" i="41" s="1"/>
  <c r="AL381" i="41" s="1"/>
  <c r="AI380" i="41"/>
  <c r="AJ380" i="41" s="1"/>
  <c r="AL380" i="41" s="1"/>
  <c r="AI379" i="41"/>
  <c r="AJ379" i="41" s="1"/>
  <c r="AL379" i="41" s="1"/>
  <c r="AI378" i="41"/>
  <c r="AJ378" i="41" s="1"/>
  <c r="AL378" i="41" s="1"/>
  <c r="AI376" i="41"/>
  <c r="AJ376" i="41" s="1"/>
  <c r="AL376" i="41" s="1"/>
  <c r="AI375" i="41"/>
  <c r="AJ375" i="41" s="1"/>
  <c r="AL375" i="41" s="1"/>
  <c r="AI374" i="41"/>
  <c r="AJ374" i="41" s="1"/>
  <c r="AL374" i="41" s="1"/>
  <c r="AI373" i="41"/>
  <c r="AJ373" i="41" s="1"/>
  <c r="AL373" i="41" s="1"/>
  <c r="AI372" i="41"/>
  <c r="AJ372" i="41" s="1"/>
  <c r="AL372" i="41" s="1"/>
  <c r="AI371" i="41"/>
  <c r="AJ371" i="41" s="1"/>
  <c r="AL371" i="41" s="1"/>
  <c r="AI370" i="41"/>
  <c r="AJ370" i="41" s="1"/>
  <c r="AL370" i="41" s="1"/>
  <c r="AI369" i="41"/>
  <c r="AJ369" i="41" s="1"/>
  <c r="AL369" i="41" s="1"/>
  <c r="AI368" i="41"/>
  <c r="AJ368" i="41" s="1"/>
  <c r="AL368" i="41" s="1"/>
  <c r="AI367" i="41"/>
  <c r="AJ367" i="41" s="1"/>
  <c r="AL367" i="41" s="1"/>
  <c r="AI365" i="41"/>
  <c r="AJ365" i="41" s="1"/>
  <c r="AL365" i="41" s="1"/>
  <c r="AI364" i="41"/>
  <c r="AJ364" i="41" s="1"/>
  <c r="AL364" i="41" s="1"/>
  <c r="AI363" i="41"/>
  <c r="AJ363" i="41" s="1"/>
  <c r="AL363" i="41" s="1"/>
  <c r="AI362" i="41"/>
  <c r="AJ362" i="41" s="1"/>
  <c r="AL362" i="41" s="1"/>
  <c r="AI361" i="41"/>
  <c r="AJ361" i="41" s="1"/>
  <c r="AL361" i="41" s="1"/>
  <c r="AI360" i="41"/>
  <c r="AJ360" i="41" s="1"/>
  <c r="AL360" i="41" s="1"/>
  <c r="AI359" i="41"/>
  <c r="AJ359" i="41" s="1"/>
  <c r="AL359" i="41" s="1"/>
  <c r="AI358" i="41"/>
  <c r="AJ358" i="41" s="1"/>
  <c r="AL358" i="41" s="1"/>
  <c r="AI357" i="41"/>
  <c r="AJ357" i="41" s="1"/>
  <c r="AL357" i="41" s="1"/>
  <c r="AI356" i="41"/>
  <c r="AJ356" i="41" s="1"/>
  <c r="AL356" i="41" s="1"/>
  <c r="AI354" i="41"/>
  <c r="AJ354" i="41" s="1"/>
  <c r="AL354" i="41" s="1"/>
  <c r="AI353" i="41"/>
  <c r="AJ353" i="41" s="1"/>
  <c r="AL353" i="41" s="1"/>
  <c r="AI352" i="41"/>
  <c r="AJ352" i="41" s="1"/>
  <c r="AL352" i="41" s="1"/>
  <c r="AI351" i="41"/>
  <c r="AJ351" i="41" s="1"/>
  <c r="AL351" i="41" s="1"/>
  <c r="AI350" i="41"/>
  <c r="AJ350" i="41" s="1"/>
  <c r="AL350" i="41" s="1"/>
  <c r="AI349" i="41"/>
  <c r="AJ349" i="41" s="1"/>
  <c r="AL349" i="41" s="1"/>
  <c r="AI348" i="41"/>
  <c r="AJ348" i="41" s="1"/>
  <c r="AL348" i="41" s="1"/>
  <c r="AI347" i="41"/>
  <c r="AJ347" i="41" s="1"/>
  <c r="AL347" i="41" s="1"/>
  <c r="AI346" i="41"/>
  <c r="AJ346" i="41" s="1"/>
  <c r="AL346" i="41" s="1"/>
  <c r="AI345" i="41"/>
  <c r="AJ345" i="41" s="1"/>
  <c r="AL345" i="41" s="1"/>
  <c r="AC341" i="41"/>
  <c r="AD341" i="41" s="1"/>
  <c r="AF341" i="41" s="1"/>
  <c r="AC340" i="41"/>
  <c r="AD340" i="41" s="1"/>
  <c r="AF340" i="41" s="1"/>
  <c r="AC339" i="41"/>
  <c r="AD339" i="41" s="1"/>
  <c r="AF339" i="41" s="1"/>
  <c r="AC338" i="41"/>
  <c r="AD338" i="41" s="1"/>
  <c r="AF338" i="41" s="1"/>
  <c r="AC337" i="41"/>
  <c r="AD337" i="41" s="1"/>
  <c r="AF337" i="41" s="1"/>
  <c r="AC336" i="41"/>
  <c r="AD336" i="41" s="1"/>
  <c r="AF336" i="41" s="1"/>
  <c r="AC335" i="41"/>
  <c r="AD335" i="41" s="1"/>
  <c r="AF335" i="41" s="1"/>
  <c r="AC334" i="41"/>
  <c r="AD334" i="41" s="1"/>
  <c r="AF334" i="41" s="1"/>
  <c r="AC333" i="41"/>
  <c r="AD333" i="41" s="1"/>
  <c r="AF333" i="41" s="1"/>
  <c r="AC332" i="41"/>
  <c r="AD332" i="41" s="1"/>
  <c r="AF332" i="41" s="1"/>
  <c r="AC330" i="41"/>
  <c r="AD330" i="41" s="1"/>
  <c r="AF330" i="41" s="1"/>
  <c r="AC329" i="41"/>
  <c r="AD329" i="41" s="1"/>
  <c r="AF329" i="41" s="1"/>
  <c r="AC328" i="41"/>
  <c r="AD328" i="41" s="1"/>
  <c r="AF328" i="41" s="1"/>
  <c r="AC327" i="41"/>
  <c r="AD327" i="41" s="1"/>
  <c r="AF327" i="41" s="1"/>
  <c r="AC326" i="41"/>
  <c r="AD326" i="41" s="1"/>
  <c r="AF326" i="41" s="1"/>
  <c r="AC325" i="41"/>
  <c r="AD325" i="41" s="1"/>
  <c r="AF325" i="41" s="1"/>
  <c r="AC324" i="41"/>
  <c r="AD324" i="41" s="1"/>
  <c r="AF324" i="41" s="1"/>
  <c r="AC323" i="41"/>
  <c r="AD323" i="41" s="1"/>
  <c r="AF323" i="41" s="1"/>
  <c r="AC322" i="41"/>
  <c r="AD322" i="41" s="1"/>
  <c r="AF322" i="41" s="1"/>
  <c r="AC321" i="41"/>
  <c r="AD321" i="41" s="1"/>
  <c r="AF321" i="41" s="1"/>
  <c r="AC319" i="41"/>
  <c r="AD319" i="41" s="1"/>
  <c r="AF319" i="41" s="1"/>
  <c r="AC318" i="41"/>
  <c r="AD318" i="41" s="1"/>
  <c r="AF318" i="41" s="1"/>
  <c r="AC317" i="41"/>
  <c r="AD317" i="41" s="1"/>
  <c r="AF317" i="41" s="1"/>
  <c r="AC316" i="41"/>
  <c r="AD316" i="41" s="1"/>
  <c r="AF316" i="41" s="1"/>
  <c r="AC315" i="41"/>
  <c r="AD315" i="41" s="1"/>
  <c r="AF315" i="41" s="1"/>
  <c r="AC314" i="41"/>
  <c r="AD314" i="41" s="1"/>
  <c r="AF314" i="41" s="1"/>
  <c r="AC313" i="41"/>
  <c r="AD313" i="41" s="1"/>
  <c r="AF313" i="41" s="1"/>
  <c r="AC312" i="41"/>
  <c r="AD312" i="41" s="1"/>
  <c r="AF312" i="41" s="1"/>
  <c r="AC311" i="41"/>
  <c r="AD311" i="41" s="1"/>
  <c r="AF311" i="41" s="1"/>
  <c r="AC310" i="41"/>
  <c r="AD310" i="41" s="1"/>
  <c r="AF310" i="41" s="1"/>
  <c r="AC308" i="41"/>
  <c r="AD308" i="41" s="1"/>
  <c r="AF308" i="41" s="1"/>
  <c r="AC307" i="41"/>
  <c r="AD307" i="41" s="1"/>
  <c r="AF307" i="41" s="1"/>
  <c r="AC306" i="41"/>
  <c r="AD306" i="41" s="1"/>
  <c r="AF306" i="41" s="1"/>
  <c r="AC305" i="41"/>
  <c r="AD305" i="41" s="1"/>
  <c r="AF305" i="41" s="1"/>
  <c r="AC304" i="41"/>
  <c r="AD304" i="41" s="1"/>
  <c r="AF304" i="41" s="1"/>
  <c r="AC303" i="41"/>
  <c r="AD303" i="41" s="1"/>
  <c r="AF303" i="41" s="1"/>
  <c r="AC302" i="41"/>
  <c r="AD302" i="41" s="1"/>
  <c r="AF302" i="41" s="1"/>
  <c r="AC301" i="41"/>
  <c r="AD301" i="41" s="1"/>
  <c r="AF301" i="41" s="1"/>
  <c r="AC300" i="41"/>
  <c r="AD300" i="41" s="1"/>
  <c r="AF300" i="41" s="1"/>
  <c r="AC299" i="41"/>
  <c r="AD299" i="41" s="1"/>
  <c r="AF299" i="41" s="1"/>
  <c r="AC297" i="41"/>
  <c r="AD297" i="41" s="1"/>
  <c r="AF297" i="41" s="1"/>
  <c r="AC296" i="41"/>
  <c r="AD296" i="41" s="1"/>
  <c r="AF296" i="41" s="1"/>
  <c r="AC295" i="41"/>
  <c r="AD295" i="41" s="1"/>
  <c r="AF295" i="41" s="1"/>
  <c r="AC294" i="41"/>
  <c r="AD294" i="41" s="1"/>
  <c r="AF294" i="41" s="1"/>
  <c r="AC293" i="41"/>
  <c r="AD293" i="41" s="1"/>
  <c r="AF293" i="41" s="1"/>
  <c r="AC292" i="41"/>
  <c r="AD292" i="41" s="1"/>
  <c r="AF292" i="41" s="1"/>
  <c r="AC291" i="41"/>
  <c r="AD291" i="41" s="1"/>
  <c r="AF291" i="41" s="1"/>
  <c r="AC290" i="41"/>
  <c r="AD290" i="41" s="1"/>
  <c r="AF290" i="41" s="1"/>
  <c r="AC289" i="41"/>
  <c r="AD289" i="41" s="1"/>
  <c r="AF289" i="41" s="1"/>
  <c r="AC288" i="41"/>
  <c r="AD288" i="41" s="1"/>
  <c r="AF288" i="41" s="1"/>
  <c r="AH284" i="41"/>
  <c r="AI284" i="41" s="1"/>
  <c r="AK284" i="41" s="1"/>
  <c r="AH283" i="41"/>
  <c r="AI283" i="41" s="1"/>
  <c r="AK283" i="41" s="1"/>
  <c r="AH282" i="41"/>
  <c r="AI282" i="41" s="1"/>
  <c r="AK282" i="41" s="1"/>
  <c r="AH281" i="41"/>
  <c r="AI281" i="41" s="1"/>
  <c r="AK281" i="41" s="1"/>
  <c r="AH280" i="41"/>
  <c r="AI280" i="41" s="1"/>
  <c r="AK280" i="41" s="1"/>
  <c r="AH279" i="41"/>
  <c r="AI279" i="41" s="1"/>
  <c r="AK279" i="41" s="1"/>
  <c r="AH278" i="41"/>
  <c r="AI278" i="41" s="1"/>
  <c r="AK278" i="41" s="1"/>
  <c r="AH277" i="41"/>
  <c r="AI277" i="41" s="1"/>
  <c r="AK277" i="41" s="1"/>
  <c r="AH276" i="41"/>
  <c r="AI276" i="41" s="1"/>
  <c r="AK276" i="41" s="1"/>
  <c r="AH275" i="41"/>
  <c r="AI275" i="41" s="1"/>
  <c r="AK275" i="41" s="1"/>
  <c r="AH273" i="41"/>
  <c r="AI273" i="41" s="1"/>
  <c r="AK273" i="41" s="1"/>
  <c r="AH272" i="41"/>
  <c r="AI272" i="41" s="1"/>
  <c r="AK272" i="41" s="1"/>
  <c r="AH271" i="41"/>
  <c r="AI271" i="41" s="1"/>
  <c r="AK271" i="41" s="1"/>
  <c r="AH270" i="41"/>
  <c r="AI270" i="41" s="1"/>
  <c r="AK270" i="41" s="1"/>
  <c r="AH269" i="41"/>
  <c r="AI269" i="41" s="1"/>
  <c r="AK269" i="41" s="1"/>
  <c r="AH268" i="41"/>
  <c r="AI268" i="41" s="1"/>
  <c r="AK268" i="41" s="1"/>
  <c r="AH267" i="41"/>
  <c r="AI267" i="41" s="1"/>
  <c r="AK267" i="41" s="1"/>
  <c r="AH266" i="41"/>
  <c r="AI266" i="41" s="1"/>
  <c r="AK266" i="41" s="1"/>
  <c r="AH265" i="41"/>
  <c r="AI265" i="41" s="1"/>
  <c r="AK265" i="41" s="1"/>
  <c r="AH264" i="41"/>
  <c r="AI264" i="41" s="1"/>
  <c r="AK264" i="41" s="1"/>
  <c r="AH262" i="41"/>
  <c r="AI262" i="41" s="1"/>
  <c r="AK262" i="41" s="1"/>
  <c r="AH261" i="41"/>
  <c r="AI261" i="41" s="1"/>
  <c r="AK261" i="41" s="1"/>
  <c r="AH260" i="41"/>
  <c r="AI260" i="41" s="1"/>
  <c r="AK260" i="41" s="1"/>
  <c r="AH259" i="41"/>
  <c r="AI259" i="41" s="1"/>
  <c r="AK259" i="41" s="1"/>
  <c r="AH258" i="41"/>
  <c r="AI258" i="41" s="1"/>
  <c r="AK258" i="41" s="1"/>
  <c r="AH257" i="41"/>
  <c r="AI257" i="41" s="1"/>
  <c r="AK257" i="41" s="1"/>
  <c r="AH256" i="41"/>
  <c r="AI256" i="41" s="1"/>
  <c r="AK256" i="41" s="1"/>
  <c r="AH255" i="41"/>
  <c r="AI255" i="41" s="1"/>
  <c r="AK255" i="41" s="1"/>
  <c r="AH254" i="41"/>
  <c r="AI254" i="41" s="1"/>
  <c r="AK254" i="41" s="1"/>
  <c r="AH253" i="41"/>
  <c r="AI253" i="41" s="1"/>
  <c r="AK253" i="41" s="1"/>
  <c r="AH251" i="41"/>
  <c r="AI251" i="41" s="1"/>
  <c r="AK251" i="41" s="1"/>
  <c r="AH250" i="41"/>
  <c r="AI250" i="41" s="1"/>
  <c r="AK250" i="41" s="1"/>
  <c r="AH249" i="41"/>
  <c r="AI249" i="41" s="1"/>
  <c r="AK249" i="41" s="1"/>
  <c r="AH248" i="41"/>
  <c r="AI248" i="41" s="1"/>
  <c r="AK248" i="41" s="1"/>
  <c r="AH247" i="41"/>
  <c r="AI247" i="41" s="1"/>
  <c r="AK247" i="41" s="1"/>
  <c r="AH246" i="41"/>
  <c r="AI246" i="41" s="1"/>
  <c r="AK246" i="41" s="1"/>
  <c r="AH245" i="41"/>
  <c r="AI245" i="41" s="1"/>
  <c r="AK245" i="41" s="1"/>
  <c r="AH244" i="41"/>
  <c r="AI244" i="41" s="1"/>
  <c r="AK244" i="41" s="1"/>
  <c r="AH243" i="41"/>
  <c r="AI243" i="41" s="1"/>
  <c r="AK243" i="41" s="1"/>
  <c r="AH242" i="41"/>
  <c r="AI242" i="41" s="1"/>
  <c r="AK242" i="41" s="1"/>
  <c r="AH240" i="41"/>
  <c r="AI240" i="41" s="1"/>
  <c r="AK240" i="41" s="1"/>
  <c r="AH239" i="41"/>
  <c r="AI239" i="41" s="1"/>
  <c r="AK239" i="41" s="1"/>
  <c r="AH238" i="41"/>
  <c r="AI238" i="41" s="1"/>
  <c r="AK238" i="41" s="1"/>
  <c r="AH237" i="41"/>
  <c r="AI237" i="41" s="1"/>
  <c r="AK237" i="41" s="1"/>
  <c r="AH236" i="41"/>
  <c r="AI236" i="41" s="1"/>
  <c r="AK236" i="41" s="1"/>
  <c r="AH235" i="41"/>
  <c r="AI235" i="41" s="1"/>
  <c r="AK235" i="41" s="1"/>
  <c r="AH234" i="41"/>
  <c r="AI234" i="41" s="1"/>
  <c r="AK234" i="41" s="1"/>
  <c r="AH233" i="41"/>
  <c r="AI233" i="41" s="1"/>
  <c r="AK233" i="41" s="1"/>
  <c r="AH232" i="41"/>
  <c r="AI232" i="41" s="1"/>
  <c r="AK232" i="41" s="1"/>
  <c r="AH231" i="41"/>
  <c r="AI231" i="41" s="1"/>
  <c r="AK231" i="41" s="1"/>
  <c r="AK227" i="41"/>
  <c r="AL227" i="41" s="1"/>
  <c r="AN227" i="41" s="1"/>
  <c r="AK226" i="41"/>
  <c r="AL226" i="41" s="1"/>
  <c r="AN226" i="41" s="1"/>
  <c r="AK225" i="41"/>
  <c r="AL225" i="41" s="1"/>
  <c r="AN225" i="41" s="1"/>
  <c r="AK224" i="41"/>
  <c r="AL224" i="41" s="1"/>
  <c r="AN224" i="41" s="1"/>
  <c r="AK223" i="41"/>
  <c r="AL223" i="41" s="1"/>
  <c r="AN223" i="41" s="1"/>
  <c r="AK222" i="41"/>
  <c r="AL222" i="41" s="1"/>
  <c r="AN222" i="41" s="1"/>
  <c r="AK221" i="41"/>
  <c r="AL221" i="41" s="1"/>
  <c r="AN221" i="41" s="1"/>
  <c r="AK220" i="41"/>
  <c r="AL220" i="41" s="1"/>
  <c r="AN220" i="41" s="1"/>
  <c r="AK219" i="41"/>
  <c r="AL219" i="41" s="1"/>
  <c r="AN219" i="41" s="1"/>
  <c r="AK218" i="41"/>
  <c r="AL218" i="41" s="1"/>
  <c r="AN218" i="41" s="1"/>
  <c r="AK216" i="41"/>
  <c r="AL216" i="41" s="1"/>
  <c r="AN216" i="41" s="1"/>
  <c r="AK215" i="41"/>
  <c r="AL215" i="41" s="1"/>
  <c r="AN215" i="41" s="1"/>
  <c r="AK214" i="41"/>
  <c r="AL214" i="41" s="1"/>
  <c r="AN214" i="41" s="1"/>
  <c r="AK213" i="41"/>
  <c r="AL213" i="41" s="1"/>
  <c r="AN213" i="41" s="1"/>
  <c r="AK212" i="41"/>
  <c r="AL212" i="41" s="1"/>
  <c r="AN212" i="41" s="1"/>
  <c r="AK211" i="41"/>
  <c r="AL211" i="41" s="1"/>
  <c r="AN211" i="41" s="1"/>
  <c r="AK210" i="41"/>
  <c r="AL210" i="41" s="1"/>
  <c r="AN210" i="41" s="1"/>
  <c r="AK209" i="41"/>
  <c r="AL209" i="41" s="1"/>
  <c r="AN209" i="41" s="1"/>
  <c r="AK208" i="41"/>
  <c r="AL208" i="41" s="1"/>
  <c r="AN208" i="41" s="1"/>
  <c r="AK207" i="41"/>
  <c r="AL207" i="41" s="1"/>
  <c r="AN207" i="41" s="1"/>
  <c r="AK205" i="41"/>
  <c r="AL205" i="41" s="1"/>
  <c r="AN205" i="41" s="1"/>
  <c r="AK204" i="41"/>
  <c r="AL204" i="41" s="1"/>
  <c r="AN204" i="41" s="1"/>
  <c r="AK203" i="41"/>
  <c r="AL203" i="41" s="1"/>
  <c r="AN203" i="41" s="1"/>
  <c r="AK202" i="41"/>
  <c r="AL202" i="41" s="1"/>
  <c r="AN202" i="41" s="1"/>
  <c r="AK201" i="41"/>
  <c r="AL201" i="41" s="1"/>
  <c r="AN201" i="41" s="1"/>
  <c r="AK200" i="41"/>
  <c r="AL200" i="41" s="1"/>
  <c r="AN200" i="41" s="1"/>
  <c r="AK199" i="41"/>
  <c r="AL199" i="41" s="1"/>
  <c r="AN199" i="41" s="1"/>
  <c r="AK198" i="41"/>
  <c r="AL198" i="41" s="1"/>
  <c r="AN198" i="41" s="1"/>
  <c r="AK197" i="41"/>
  <c r="AL197" i="41" s="1"/>
  <c r="AN197" i="41" s="1"/>
  <c r="AK196" i="41"/>
  <c r="AL196" i="41" s="1"/>
  <c r="AN196" i="41" s="1"/>
  <c r="AK194" i="41"/>
  <c r="AL194" i="41" s="1"/>
  <c r="AN194" i="41" s="1"/>
  <c r="AK193" i="41"/>
  <c r="AL193" i="41" s="1"/>
  <c r="AN193" i="41" s="1"/>
  <c r="AK192" i="41"/>
  <c r="AL192" i="41" s="1"/>
  <c r="AN192" i="41" s="1"/>
  <c r="AK191" i="41"/>
  <c r="AL191" i="41" s="1"/>
  <c r="AN191" i="41" s="1"/>
  <c r="AK190" i="41"/>
  <c r="AL190" i="41" s="1"/>
  <c r="AN190" i="41" s="1"/>
  <c r="AK189" i="41"/>
  <c r="AL189" i="41" s="1"/>
  <c r="AN189" i="41" s="1"/>
  <c r="AK188" i="41"/>
  <c r="AL188" i="41" s="1"/>
  <c r="AN188" i="41" s="1"/>
  <c r="AK187" i="41"/>
  <c r="AL187" i="41" s="1"/>
  <c r="AN187" i="41" s="1"/>
  <c r="AK186" i="41"/>
  <c r="AL186" i="41" s="1"/>
  <c r="AN186" i="41" s="1"/>
  <c r="AK185" i="41"/>
  <c r="AL185" i="41" s="1"/>
  <c r="AN185" i="41" s="1"/>
  <c r="AK183" i="41"/>
  <c r="AL183" i="41" s="1"/>
  <c r="AN183" i="41" s="1"/>
  <c r="AK182" i="41"/>
  <c r="AL182" i="41" s="1"/>
  <c r="AN182" i="41" s="1"/>
  <c r="AK181" i="41"/>
  <c r="AL181" i="41" s="1"/>
  <c r="AN181" i="41" s="1"/>
  <c r="AK180" i="41"/>
  <c r="AL180" i="41" s="1"/>
  <c r="AN180" i="41" s="1"/>
  <c r="AK179" i="41"/>
  <c r="AL179" i="41" s="1"/>
  <c r="AN179" i="41" s="1"/>
  <c r="AK178" i="41"/>
  <c r="AL178" i="41" s="1"/>
  <c r="AN178" i="41" s="1"/>
  <c r="AK177" i="41"/>
  <c r="AL177" i="41" s="1"/>
  <c r="AN177" i="41" s="1"/>
  <c r="AK176" i="41"/>
  <c r="AL176" i="41" s="1"/>
  <c r="AN176" i="41" s="1"/>
  <c r="AK175" i="41"/>
  <c r="AL175" i="41" s="1"/>
  <c r="AN175" i="41" s="1"/>
  <c r="AK174" i="41"/>
  <c r="AL174" i="41" s="1"/>
  <c r="AN174" i="41" s="1"/>
  <c r="J170" i="41"/>
  <c r="K170" i="41" s="1"/>
  <c r="M170" i="41" s="1"/>
  <c r="J169" i="41"/>
  <c r="K169" i="41" s="1"/>
  <c r="M169" i="41" s="1"/>
  <c r="J168" i="41"/>
  <c r="K168" i="41" s="1"/>
  <c r="M168" i="41" s="1"/>
  <c r="J167" i="41"/>
  <c r="K167" i="41" s="1"/>
  <c r="M167" i="41" s="1"/>
  <c r="J166" i="41"/>
  <c r="K166" i="41" s="1"/>
  <c r="M166" i="41" s="1"/>
  <c r="J165" i="41"/>
  <c r="K165" i="41" s="1"/>
  <c r="M165" i="41" s="1"/>
  <c r="J164" i="41"/>
  <c r="K164" i="41" s="1"/>
  <c r="M164" i="41" s="1"/>
  <c r="J163" i="41"/>
  <c r="K163" i="41" s="1"/>
  <c r="M163" i="41" s="1"/>
  <c r="J162" i="41"/>
  <c r="K162" i="41" s="1"/>
  <c r="M162" i="41" s="1"/>
  <c r="J161" i="41"/>
  <c r="K161" i="41" s="1"/>
  <c r="M161" i="41" s="1"/>
  <c r="J159" i="41"/>
  <c r="K159" i="41" s="1"/>
  <c r="M159" i="41" s="1"/>
  <c r="J158" i="41"/>
  <c r="K158" i="41" s="1"/>
  <c r="M158" i="41" s="1"/>
  <c r="J157" i="41"/>
  <c r="K157" i="41" s="1"/>
  <c r="M157" i="41" s="1"/>
  <c r="J156" i="41"/>
  <c r="K156" i="41" s="1"/>
  <c r="M156" i="41" s="1"/>
  <c r="J155" i="41"/>
  <c r="K155" i="41" s="1"/>
  <c r="M155" i="41" s="1"/>
  <c r="J154" i="41"/>
  <c r="K154" i="41" s="1"/>
  <c r="M154" i="41" s="1"/>
  <c r="J153" i="41"/>
  <c r="K153" i="41" s="1"/>
  <c r="M153" i="41" s="1"/>
  <c r="J152" i="41"/>
  <c r="K152" i="41" s="1"/>
  <c r="M152" i="41" s="1"/>
  <c r="J151" i="41"/>
  <c r="K151" i="41" s="1"/>
  <c r="M151" i="41" s="1"/>
  <c r="J150" i="41"/>
  <c r="K150" i="41" s="1"/>
  <c r="M150" i="41" s="1"/>
  <c r="J148" i="41"/>
  <c r="K148" i="41" s="1"/>
  <c r="M148" i="41" s="1"/>
  <c r="J147" i="41"/>
  <c r="K147" i="41" s="1"/>
  <c r="M147" i="41" s="1"/>
  <c r="J146" i="41"/>
  <c r="K146" i="41" s="1"/>
  <c r="M146" i="41" s="1"/>
  <c r="J145" i="41"/>
  <c r="K145" i="41" s="1"/>
  <c r="M145" i="41" s="1"/>
  <c r="J144" i="41"/>
  <c r="K144" i="41" s="1"/>
  <c r="M144" i="41" s="1"/>
  <c r="J143" i="41"/>
  <c r="K143" i="41" s="1"/>
  <c r="M143" i="41" s="1"/>
  <c r="J142" i="41"/>
  <c r="K142" i="41" s="1"/>
  <c r="M142" i="41" s="1"/>
  <c r="J141" i="41"/>
  <c r="K141" i="41" s="1"/>
  <c r="M141" i="41" s="1"/>
  <c r="J140" i="41"/>
  <c r="K140" i="41" s="1"/>
  <c r="M140" i="41" s="1"/>
  <c r="J139" i="41"/>
  <c r="K139" i="41" s="1"/>
  <c r="M139" i="41" s="1"/>
  <c r="J137" i="41"/>
  <c r="K137" i="41" s="1"/>
  <c r="M137" i="41" s="1"/>
  <c r="J136" i="41"/>
  <c r="K136" i="41" s="1"/>
  <c r="M136" i="41" s="1"/>
  <c r="J135" i="41"/>
  <c r="K135" i="41" s="1"/>
  <c r="M135" i="41" s="1"/>
  <c r="J134" i="41"/>
  <c r="K134" i="41" s="1"/>
  <c r="M134" i="41" s="1"/>
  <c r="J133" i="41"/>
  <c r="K133" i="41" s="1"/>
  <c r="M133" i="41" s="1"/>
  <c r="J132" i="41"/>
  <c r="K132" i="41" s="1"/>
  <c r="M132" i="41" s="1"/>
  <c r="J131" i="41"/>
  <c r="K131" i="41" s="1"/>
  <c r="M131" i="41" s="1"/>
  <c r="J130" i="41"/>
  <c r="K130" i="41" s="1"/>
  <c r="M130" i="41" s="1"/>
  <c r="J129" i="41"/>
  <c r="K129" i="41" s="1"/>
  <c r="M129" i="41" s="1"/>
  <c r="J128" i="41"/>
  <c r="K128" i="41" s="1"/>
  <c r="M128" i="41" s="1"/>
  <c r="J126" i="41"/>
  <c r="K126" i="41" s="1"/>
  <c r="M126" i="41" s="1"/>
  <c r="J125" i="41"/>
  <c r="K125" i="41" s="1"/>
  <c r="M125" i="41" s="1"/>
  <c r="J124" i="41"/>
  <c r="K124" i="41" s="1"/>
  <c r="M124" i="41" s="1"/>
  <c r="J123" i="41"/>
  <c r="K123" i="41" s="1"/>
  <c r="M123" i="41" s="1"/>
  <c r="J122" i="41"/>
  <c r="K122" i="41" s="1"/>
  <c r="M122" i="41" s="1"/>
  <c r="J121" i="41"/>
  <c r="K121" i="41" s="1"/>
  <c r="M121" i="41" s="1"/>
  <c r="J120" i="41"/>
  <c r="K120" i="41" s="1"/>
  <c r="M120" i="41" s="1"/>
  <c r="J119" i="41"/>
  <c r="K119" i="41" s="1"/>
  <c r="M119" i="41" s="1"/>
  <c r="J118" i="41"/>
  <c r="K118" i="41" s="1"/>
  <c r="M118" i="41" s="1"/>
  <c r="J117" i="41"/>
  <c r="K117" i="41" s="1"/>
  <c r="M117" i="41" s="1"/>
  <c r="V113" i="41"/>
  <c r="W113" i="41" s="1"/>
  <c r="Y113" i="41" s="1"/>
  <c r="V112" i="41"/>
  <c r="W112" i="41" s="1"/>
  <c r="Y112" i="41" s="1"/>
  <c r="V111" i="41"/>
  <c r="W111" i="41" s="1"/>
  <c r="Y111" i="41" s="1"/>
  <c r="V110" i="41"/>
  <c r="W110" i="41" s="1"/>
  <c r="Y110" i="41" s="1"/>
  <c r="V109" i="41"/>
  <c r="W109" i="41" s="1"/>
  <c r="Y109" i="41" s="1"/>
  <c r="V108" i="41"/>
  <c r="W108" i="41" s="1"/>
  <c r="Y108" i="41" s="1"/>
  <c r="V107" i="41"/>
  <c r="W107" i="41" s="1"/>
  <c r="Y107" i="41" s="1"/>
  <c r="V106" i="41"/>
  <c r="W106" i="41" s="1"/>
  <c r="Y106" i="41" s="1"/>
  <c r="V105" i="41"/>
  <c r="W105" i="41" s="1"/>
  <c r="Y105" i="41" s="1"/>
  <c r="V104" i="41"/>
  <c r="W104" i="41" s="1"/>
  <c r="Y104" i="41" s="1"/>
  <c r="V102" i="41"/>
  <c r="W102" i="41" s="1"/>
  <c r="Y102" i="41" s="1"/>
  <c r="V101" i="41"/>
  <c r="W101" i="41" s="1"/>
  <c r="Y101" i="41" s="1"/>
  <c r="V100" i="41"/>
  <c r="W100" i="41" s="1"/>
  <c r="Y100" i="41" s="1"/>
  <c r="V99" i="41"/>
  <c r="W99" i="41" s="1"/>
  <c r="Y99" i="41" s="1"/>
  <c r="V98" i="41"/>
  <c r="W98" i="41" s="1"/>
  <c r="Y98" i="41" s="1"/>
  <c r="V97" i="41"/>
  <c r="W97" i="41" s="1"/>
  <c r="Y97" i="41" s="1"/>
  <c r="V96" i="41"/>
  <c r="W96" i="41" s="1"/>
  <c r="Y96" i="41" s="1"/>
  <c r="V95" i="41"/>
  <c r="W95" i="41" s="1"/>
  <c r="Y95" i="41" s="1"/>
  <c r="V94" i="41"/>
  <c r="W94" i="41" s="1"/>
  <c r="Y94" i="41" s="1"/>
  <c r="V93" i="41"/>
  <c r="W93" i="41" s="1"/>
  <c r="Y93" i="41" s="1"/>
  <c r="V91" i="41"/>
  <c r="W91" i="41" s="1"/>
  <c r="Y91" i="41" s="1"/>
  <c r="V90" i="41"/>
  <c r="W90" i="41" s="1"/>
  <c r="Y90" i="41" s="1"/>
  <c r="V89" i="41"/>
  <c r="W89" i="41" s="1"/>
  <c r="Y89" i="41" s="1"/>
  <c r="V88" i="41"/>
  <c r="W88" i="41" s="1"/>
  <c r="Y88" i="41" s="1"/>
  <c r="V87" i="41"/>
  <c r="W87" i="41" s="1"/>
  <c r="Y87" i="41" s="1"/>
  <c r="V86" i="41"/>
  <c r="W86" i="41" s="1"/>
  <c r="Y86" i="41" s="1"/>
  <c r="V85" i="41"/>
  <c r="W85" i="41" s="1"/>
  <c r="Y85" i="41" s="1"/>
  <c r="V84" i="41"/>
  <c r="W84" i="41" s="1"/>
  <c r="Y84" i="41" s="1"/>
  <c r="V83" i="41"/>
  <c r="W83" i="41" s="1"/>
  <c r="Y83" i="41" s="1"/>
  <c r="V82" i="41"/>
  <c r="W82" i="41" s="1"/>
  <c r="Y82" i="41" s="1"/>
  <c r="V80" i="41"/>
  <c r="W80" i="41" s="1"/>
  <c r="Y80" i="41" s="1"/>
  <c r="V79" i="41"/>
  <c r="W79" i="41" s="1"/>
  <c r="Y79" i="41" s="1"/>
  <c r="V78" i="41"/>
  <c r="W78" i="41" s="1"/>
  <c r="Y78" i="41" s="1"/>
  <c r="V77" i="41"/>
  <c r="W77" i="41" s="1"/>
  <c r="Y77" i="41" s="1"/>
  <c r="V76" i="41"/>
  <c r="W76" i="41" s="1"/>
  <c r="Y76" i="41" s="1"/>
  <c r="V75" i="41"/>
  <c r="W75" i="41" s="1"/>
  <c r="Y75" i="41" s="1"/>
  <c r="V74" i="41"/>
  <c r="W74" i="41" s="1"/>
  <c r="Y74" i="41" s="1"/>
  <c r="V73" i="41"/>
  <c r="W73" i="41" s="1"/>
  <c r="Y73" i="41" s="1"/>
  <c r="V72" i="41"/>
  <c r="W72" i="41" s="1"/>
  <c r="Y72" i="41" s="1"/>
  <c r="V71" i="41"/>
  <c r="W71" i="41" s="1"/>
  <c r="Y71" i="41" s="1"/>
  <c r="V69" i="41"/>
  <c r="W69" i="41" s="1"/>
  <c r="Y69" i="41" s="1"/>
  <c r="V68" i="41"/>
  <c r="W68" i="41" s="1"/>
  <c r="Y68" i="41" s="1"/>
  <c r="V67" i="41"/>
  <c r="W67" i="41" s="1"/>
  <c r="Y67" i="41" s="1"/>
  <c r="V66" i="41"/>
  <c r="W66" i="41" s="1"/>
  <c r="Y66" i="41" s="1"/>
  <c r="V65" i="41"/>
  <c r="W65" i="41" s="1"/>
  <c r="Y65" i="41" s="1"/>
  <c r="V64" i="41"/>
  <c r="W64" i="41" s="1"/>
  <c r="Y64" i="41" s="1"/>
  <c r="V63" i="41"/>
  <c r="W63" i="41" s="1"/>
  <c r="Y63" i="41" s="1"/>
  <c r="V62" i="41"/>
  <c r="W62" i="41" s="1"/>
  <c r="Y62" i="41" s="1"/>
  <c r="V61" i="41"/>
  <c r="W61" i="41" s="1"/>
  <c r="Y61" i="41" s="1"/>
  <c r="V60" i="41"/>
  <c r="W60" i="41" s="1"/>
  <c r="Y60" i="41" s="1"/>
  <c r="AK56" i="41"/>
  <c r="AL56" i="41" s="1"/>
  <c r="AN56" i="41" s="1"/>
  <c r="AK55" i="41"/>
  <c r="AL55" i="41" s="1"/>
  <c r="AN55" i="41" s="1"/>
  <c r="AK54" i="41"/>
  <c r="AL54" i="41" s="1"/>
  <c r="AN54" i="41" s="1"/>
  <c r="AK53" i="41"/>
  <c r="AL53" i="41" s="1"/>
  <c r="AN53" i="41" s="1"/>
  <c r="AK52" i="41"/>
  <c r="AL52" i="41" s="1"/>
  <c r="AN52" i="41" s="1"/>
  <c r="AK51" i="41"/>
  <c r="AL51" i="41" s="1"/>
  <c r="AN51" i="41" s="1"/>
  <c r="AK50" i="41"/>
  <c r="AL50" i="41" s="1"/>
  <c r="AN50" i="41" s="1"/>
  <c r="AK49" i="41"/>
  <c r="AL49" i="41" s="1"/>
  <c r="AN49" i="41" s="1"/>
  <c r="AK48" i="41"/>
  <c r="AL48" i="41" s="1"/>
  <c r="AN48" i="41" s="1"/>
  <c r="AK47" i="41"/>
  <c r="AL47" i="41" s="1"/>
  <c r="AN47" i="41" s="1"/>
  <c r="AK45" i="41"/>
  <c r="AL45" i="41" s="1"/>
  <c r="AN45" i="41" s="1"/>
  <c r="AK44" i="41"/>
  <c r="AL44" i="41" s="1"/>
  <c r="AN44" i="41" s="1"/>
  <c r="AK43" i="41"/>
  <c r="AL43" i="41" s="1"/>
  <c r="AN43" i="41" s="1"/>
  <c r="AK42" i="41"/>
  <c r="AL42" i="41" s="1"/>
  <c r="AN42" i="41" s="1"/>
  <c r="AK41" i="41"/>
  <c r="AL41" i="41" s="1"/>
  <c r="AN41" i="41" s="1"/>
  <c r="AK40" i="41"/>
  <c r="AL40" i="41" s="1"/>
  <c r="AN40" i="41" s="1"/>
  <c r="AK39" i="41"/>
  <c r="AL39" i="41" s="1"/>
  <c r="AN39" i="41" s="1"/>
  <c r="AK38" i="41"/>
  <c r="AL38" i="41" s="1"/>
  <c r="AN38" i="41" s="1"/>
  <c r="AK37" i="41"/>
  <c r="AL37" i="41" s="1"/>
  <c r="AN37" i="41" s="1"/>
  <c r="AK36" i="41"/>
  <c r="AL36" i="41" s="1"/>
  <c r="AN36" i="41" s="1"/>
  <c r="AK34" i="41"/>
  <c r="AL34" i="41" s="1"/>
  <c r="AN34" i="41" s="1"/>
  <c r="AK33" i="41"/>
  <c r="AL33" i="41" s="1"/>
  <c r="AN33" i="41" s="1"/>
  <c r="AK32" i="41"/>
  <c r="AL32" i="41" s="1"/>
  <c r="AN32" i="41" s="1"/>
  <c r="AK31" i="41"/>
  <c r="AL31" i="41" s="1"/>
  <c r="AN31" i="41" s="1"/>
  <c r="AK30" i="41"/>
  <c r="AL30" i="41" s="1"/>
  <c r="AN30" i="41" s="1"/>
  <c r="AK29" i="41"/>
  <c r="AL29" i="41" s="1"/>
  <c r="AN29" i="41" s="1"/>
  <c r="AK28" i="41"/>
  <c r="AL28" i="41" s="1"/>
  <c r="AN28" i="41" s="1"/>
  <c r="AK27" i="41"/>
  <c r="AL27" i="41" s="1"/>
  <c r="AN27" i="41" s="1"/>
  <c r="AK26" i="41"/>
  <c r="AL26" i="41" s="1"/>
  <c r="AN26" i="41" s="1"/>
  <c r="AK25" i="41"/>
  <c r="AL25" i="41" s="1"/>
  <c r="AN25" i="41" s="1"/>
  <c r="AK23" i="41"/>
  <c r="AL23" i="41" s="1"/>
  <c r="AN23" i="41" s="1"/>
  <c r="AK22" i="41"/>
  <c r="AL22" i="41" s="1"/>
  <c r="AN22" i="41" s="1"/>
  <c r="AK21" i="41"/>
  <c r="AL21" i="41" s="1"/>
  <c r="AN21" i="41" s="1"/>
  <c r="AK20" i="41"/>
  <c r="AL20" i="41" s="1"/>
  <c r="AN20" i="41" s="1"/>
  <c r="AK19" i="41"/>
  <c r="AL19" i="41" s="1"/>
  <c r="AN19" i="41" s="1"/>
  <c r="AK18" i="41"/>
  <c r="AL18" i="41" s="1"/>
  <c r="AN18" i="41" s="1"/>
  <c r="AK17" i="41"/>
  <c r="AL17" i="41" s="1"/>
  <c r="AN17" i="41" s="1"/>
  <c r="AK16" i="41"/>
  <c r="AL16" i="41" s="1"/>
  <c r="AN16" i="41" s="1"/>
  <c r="AK15" i="41"/>
  <c r="AL15" i="41" s="1"/>
  <c r="AN15" i="41" s="1"/>
  <c r="AK14" i="41"/>
  <c r="AL14" i="41" s="1"/>
  <c r="AN14" i="41" s="1"/>
  <c r="AK12" i="41"/>
  <c r="AL12" i="41" s="1"/>
  <c r="AN12" i="41" s="1"/>
  <c r="AK11" i="41"/>
  <c r="AL11" i="41" s="1"/>
  <c r="AN11" i="41" s="1"/>
  <c r="AK10" i="41"/>
  <c r="AL10" i="41" s="1"/>
  <c r="AN10" i="41" s="1"/>
  <c r="AK9" i="41"/>
  <c r="AL9" i="41" s="1"/>
  <c r="AN9" i="41" s="1"/>
  <c r="AK8" i="41"/>
  <c r="AL8" i="41" s="1"/>
  <c r="AN8" i="41" s="1"/>
  <c r="AK7" i="41"/>
  <c r="AL7" i="41" s="1"/>
  <c r="AN7" i="41" s="1"/>
  <c r="AK6" i="41"/>
  <c r="AL6" i="41" s="1"/>
  <c r="AN6" i="41" s="1"/>
  <c r="AK5" i="41"/>
  <c r="AL5" i="41" s="1"/>
  <c r="AN5" i="41" s="1"/>
  <c r="AK4" i="41"/>
  <c r="AL4" i="41" s="1"/>
  <c r="AN4" i="41" s="1"/>
  <c r="AK3" i="41"/>
  <c r="AL3" i="41" s="1"/>
  <c r="AN3" i="41" s="1"/>
  <c r="H637" i="38"/>
  <c r="I637" i="38" s="1"/>
  <c r="K637" i="38" s="1"/>
  <c r="H636" i="38"/>
  <c r="I636" i="38" s="1"/>
  <c r="K636" i="38" s="1"/>
  <c r="H635" i="38"/>
  <c r="I635" i="38" s="1"/>
  <c r="K635" i="38" s="1"/>
  <c r="H634" i="38"/>
  <c r="I634" i="38" s="1"/>
  <c r="K634" i="38" s="1"/>
  <c r="H633" i="38"/>
  <c r="I633" i="38" s="1"/>
  <c r="K633" i="38" s="1"/>
  <c r="H632" i="38"/>
  <c r="I632" i="38" s="1"/>
  <c r="K632" i="38" s="1"/>
  <c r="H631" i="38"/>
  <c r="I631" i="38" s="1"/>
  <c r="K631" i="38" s="1"/>
  <c r="H630" i="38"/>
  <c r="I630" i="38" s="1"/>
  <c r="K630" i="38" s="1"/>
  <c r="H629" i="38"/>
  <c r="I629" i="38" s="1"/>
  <c r="K629" i="38" s="1"/>
  <c r="H628" i="38"/>
  <c r="I628" i="38" s="1"/>
  <c r="K628" i="38" s="1"/>
  <c r="H626" i="38"/>
  <c r="I626" i="38" s="1"/>
  <c r="K626" i="38" s="1"/>
  <c r="H625" i="38"/>
  <c r="I625" i="38" s="1"/>
  <c r="K625" i="38" s="1"/>
  <c r="H624" i="38"/>
  <c r="I624" i="38" s="1"/>
  <c r="K624" i="38" s="1"/>
  <c r="H623" i="38"/>
  <c r="I623" i="38" s="1"/>
  <c r="K623" i="38" s="1"/>
  <c r="H622" i="38"/>
  <c r="I622" i="38" s="1"/>
  <c r="K622" i="38" s="1"/>
  <c r="H621" i="38"/>
  <c r="I621" i="38" s="1"/>
  <c r="K621" i="38" s="1"/>
  <c r="H620" i="38"/>
  <c r="I620" i="38" s="1"/>
  <c r="K620" i="38" s="1"/>
  <c r="H619" i="38"/>
  <c r="I619" i="38" s="1"/>
  <c r="K619" i="38" s="1"/>
  <c r="H618" i="38"/>
  <c r="I618" i="38" s="1"/>
  <c r="K618" i="38" s="1"/>
  <c r="H617" i="38"/>
  <c r="I617" i="38" s="1"/>
  <c r="K617" i="38" s="1"/>
  <c r="H615" i="38"/>
  <c r="I615" i="38" s="1"/>
  <c r="K615" i="38" s="1"/>
  <c r="H614" i="38"/>
  <c r="I614" i="38" s="1"/>
  <c r="K614" i="38" s="1"/>
  <c r="H613" i="38"/>
  <c r="I613" i="38" s="1"/>
  <c r="K613" i="38" s="1"/>
  <c r="H612" i="38"/>
  <c r="I612" i="38" s="1"/>
  <c r="K612" i="38" s="1"/>
  <c r="H611" i="38"/>
  <c r="I611" i="38" s="1"/>
  <c r="K611" i="38" s="1"/>
  <c r="H610" i="38"/>
  <c r="I610" i="38" s="1"/>
  <c r="K610" i="38" s="1"/>
  <c r="H609" i="38"/>
  <c r="I609" i="38" s="1"/>
  <c r="K609" i="38" s="1"/>
  <c r="H608" i="38"/>
  <c r="I608" i="38" s="1"/>
  <c r="K608" i="38" s="1"/>
  <c r="H607" i="38"/>
  <c r="I607" i="38" s="1"/>
  <c r="K607" i="38" s="1"/>
  <c r="H606" i="38"/>
  <c r="I606" i="38" s="1"/>
  <c r="K606" i="38" s="1"/>
  <c r="H604" i="38"/>
  <c r="I604" i="38" s="1"/>
  <c r="K604" i="38" s="1"/>
  <c r="H603" i="38"/>
  <c r="I603" i="38" s="1"/>
  <c r="K603" i="38" s="1"/>
  <c r="H602" i="38"/>
  <c r="I602" i="38" s="1"/>
  <c r="K602" i="38" s="1"/>
  <c r="H601" i="38"/>
  <c r="I601" i="38" s="1"/>
  <c r="K601" i="38" s="1"/>
  <c r="H600" i="38"/>
  <c r="I600" i="38" s="1"/>
  <c r="K600" i="38" s="1"/>
  <c r="H599" i="38"/>
  <c r="I599" i="38" s="1"/>
  <c r="K599" i="38" s="1"/>
  <c r="H598" i="38"/>
  <c r="I598" i="38" s="1"/>
  <c r="K598" i="38" s="1"/>
  <c r="H597" i="38"/>
  <c r="I597" i="38" s="1"/>
  <c r="K597" i="38" s="1"/>
  <c r="H596" i="38"/>
  <c r="I596" i="38" s="1"/>
  <c r="K596" i="38" s="1"/>
  <c r="H595" i="38"/>
  <c r="I595" i="38" s="1"/>
  <c r="K595" i="38" s="1"/>
  <c r="H593" i="38"/>
  <c r="I593" i="38" s="1"/>
  <c r="K593" i="38" s="1"/>
  <c r="H592" i="38"/>
  <c r="I592" i="38" s="1"/>
  <c r="K592" i="38" s="1"/>
  <c r="H591" i="38"/>
  <c r="I591" i="38" s="1"/>
  <c r="K591" i="38" s="1"/>
  <c r="H590" i="38"/>
  <c r="I590" i="38" s="1"/>
  <c r="K590" i="38" s="1"/>
  <c r="H589" i="38"/>
  <c r="I589" i="38" s="1"/>
  <c r="K589" i="38" s="1"/>
  <c r="H588" i="38"/>
  <c r="I588" i="38" s="1"/>
  <c r="K588" i="38" s="1"/>
  <c r="H587" i="38"/>
  <c r="I587" i="38" s="1"/>
  <c r="K587" i="38" s="1"/>
  <c r="H586" i="38"/>
  <c r="I586" i="38" s="1"/>
  <c r="K586" i="38" s="1"/>
  <c r="H585" i="38"/>
  <c r="I585" i="38" s="1"/>
  <c r="K585" i="38" s="1"/>
  <c r="H584" i="38"/>
  <c r="I584" i="38" s="1"/>
  <c r="K584" i="38" s="1"/>
  <c r="H582" i="38"/>
  <c r="I582" i="38" s="1"/>
  <c r="K582" i="38" s="1"/>
  <c r="H581" i="38"/>
  <c r="I581" i="38" s="1"/>
  <c r="K581" i="38" s="1"/>
  <c r="H580" i="38"/>
  <c r="I580" i="38" s="1"/>
  <c r="K580" i="38" s="1"/>
  <c r="H579" i="38"/>
  <c r="I579" i="38" s="1"/>
  <c r="K579" i="38" s="1"/>
  <c r="H578" i="38"/>
  <c r="I578" i="38" s="1"/>
  <c r="K578" i="38" s="1"/>
  <c r="H577" i="38"/>
  <c r="I577" i="38" s="1"/>
  <c r="K577" i="38" s="1"/>
  <c r="H576" i="38"/>
  <c r="I576" i="38" s="1"/>
  <c r="K576" i="38" s="1"/>
  <c r="H575" i="38"/>
  <c r="I575" i="38" s="1"/>
  <c r="K575" i="38" s="1"/>
  <c r="H574" i="38"/>
  <c r="I574" i="38" s="1"/>
  <c r="K574" i="38" s="1"/>
  <c r="H573" i="38"/>
  <c r="I573" i="38" s="1"/>
  <c r="K573" i="38" s="1"/>
  <c r="AC569" i="38"/>
  <c r="AD569" i="38" s="1"/>
  <c r="AF569" i="38" s="1"/>
  <c r="AC568" i="38"/>
  <c r="AD568" i="38" s="1"/>
  <c r="AF568" i="38" s="1"/>
  <c r="AC567" i="38"/>
  <c r="AD567" i="38" s="1"/>
  <c r="AF567" i="38" s="1"/>
  <c r="AC566" i="38"/>
  <c r="AD566" i="38" s="1"/>
  <c r="AF566" i="38" s="1"/>
  <c r="AC565" i="38"/>
  <c r="AD565" i="38" s="1"/>
  <c r="AF565" i="38" s="1"/>
  <c r="AC564" i="38"/>
  <c r="AD564" i="38" s="1"/>
  <c r="AF564" i="38" s="1"/>
  <c r="AC563" i="38"/>
  <c r="AD563" i="38" s="1"/>
  <c r="AF563" i="38" s="1"/>
  <c r="AC562" i="38"/>
  <c r="AD562" i="38" s="1"/>
  <c r="AF562" i="38" s="1"/>
  <c r="AC561" i="38"/>
  <c r="AD561" i="38" s="1"/>
  <c r="AF561" i="38" s="1"/>
  <c r="AC560" i="38"/>
  <c r="AD560" i="38" s="1"/>
  <c r="AF560" i="38" s="1"/>
  <c r="AC558" i="38"/>
  <c r="AD558" i="38" s="1"/>
  <c r="AF558" i="38" s="1"/>
  <c r="AC557" i="38"/>
  <c r="AD557" i="38" s="1"/>
  <c r="AF557" i="38" s="1"/>
  <c r="AC556" i="38"/>
  <c r="AD556" i="38" s="1"/>
  <c r="AF556" i="38" s="1"/>
  <c r="AC555" i="38"/>
  <c r="AD555" i="38" s="1"/>
  <c r="AF555" i="38" s="1"/>
  <c r="AC554" i="38"/>
  <c r="AD554" i="38" s="1"/>
  <c r="AF554" i="38" s="1"/>
  <c r="AC553" i="38"/>
  <c r="AD553" i="38" s="1"/>
  <c r="AF553" i="38" s="1"/>
  <c r="AC552" i="38"/>
  <c r="AD552" i="38" s="1"/>
  <c r="AF552" i="38" s="1"/>
  <c r="AC551" i="38"/>
  <c r="AD551" i="38" s="1"/>
  <c r="AF551" i="38" s="1"/>
  <c r="AC550" i="38"/>
  <c r="AD550" i="38" s="1"/>
  <c r="AF550" i="38" s="1"/>
  <c r="AC549" i="38"/>
  <c r="AD549" i="38" s="1"/>
  <c r="AF549" i="38" s="1"/>
  <c r="AC547" i="38"/>
  <c r="AD547" i="38" s="1"/>
  <c r="AF547" i="38" s="1"/>
  <c r="AC546" i="38"/>
  <c r="AD546" i="38" s="1"/>
  <c r="AF546" i="38" s="1"/>
  <c r="AC545" i="38"/>
  <c r="AD545" i="38" s="1"/>
  <c r="AF545" i="38" s="1"/>
  <c r="AC544" i="38"/>
  <c r="AD544" i="38" s="1"/>
  <c r="AF544" i="38" s="1"/>
  <c r="AC543" i="38"/>
  <c r="AD543" i="38" s="1"/>
  <c r="AF543" i="38" s="1"/>
  <c r="AC542" i="38"/>
  <c r="AD542" i="38" s="1"/>
  <c r="AF542" i="38" s="1"/>
  <c r="AC541" i="38"/>
  <c r="AD541" i="38" s="1"/>
  <c r="AF541" i="38" s="1"/>
  <c r="AC540" i="38"/>
  <c r="AD540" i="38" s="1"/>
  <c r="AF540" i="38" s="1"/>
  <c r="AC539" i="38"/>
  <c r="AD539" i="38" s="1"/>
  <c r="AF539" i="38" s="1"/>
  <c r="AC538" i="38"/>
  <c r="AD538" i="38" s="1"/>
  <c r="AF538" i="38" s="1"/>
  <c r="AC536" i="38"/>
  <c r="AD536" i="38" s="1"/>
  <c r="AF536" i="38" s="1"/>
  <c r="AC535" i="38"/>
  <c r="AD535" i="38" s="1"/>
  <c r="AF535" i="38" s="1"/>
  <c r="AC534" i="38"/>
  <c r="AD534" i="38" s="1"/>
  <c r="AF534" i="38" s="1"/>
  <c r="AC533" i="38"/>
  <c r="AD533" i="38" s="1"/>
  <c r="AF533" i="38" s="1"/>
  <c r="AC532" i="38"/>
  <c r="AD532" i="38" s="1"/>
  <c r="AF532" i="38" s="1"/>
  <c r="AC531" i="38"/>
  <c r="AD531" i="38" s="1"/>
  <c r="AF531" i="38" s="1"/>
  <c r="AC530" i="38"/>
  <c r="AD530" i="38" s="1"/>
  <c r="AF530" i="38" s="1"/>
  <c r="AC529" i="38"/>
  <c r="AD529" i="38" s="1"/>
  <c r="AF529" i="38" s="1"/>
  <c r="AC528" i="38"/>
  <c r="AD528" i="38" s="1"/>
  <c r="AF528" i="38" s="1"/>
  <c r="AC527" i="38"/>
  <c r="AD527" i="38" s="1"/>
  <c r="AF527" i="38" s="1"/>
  <c r="AC525" i="38"/>
  <c r="AD525" i="38" s="1"/>
  <c r="AF525" i="38" s="1"/>
  <c r="AC524" i="38"/>
  <c r="AD524" i="38" s="1"/>
  <c r="AF524" i="38" s="1"/>
  <c r="AC523" i="38"/>
  <c r="AD523" i="38" s="1"/>
  <c r="AF523" i="38" s="1"/>
  <c r="AC522" i="38"/>
  <c r="AD522" i="38" s="1"/>
  <c r="AF522" i="38" s="1"/>
  <c r="AC521" i="38"/>
  <c r="AD521" i="38" s="1"/>
  <c r="AF521" i="38" s="1"/>
  <c r="AC520" i="38"/>
  <c r="AD520" i="38" s="1"/>
  <c r="AF520" i="38" s="1"/>
  <c r="AC519" i="38"/>
  <c r="AD519" i="38" s="1"/>
  <c r="AF519" i="38" s="1"/>
  <c r="AC518" i="38"/>
  <c r="AD518" i="38" s="1"/>
  <c r="AF518" i="38" s="1"/>
  <c r="AC517" i="38"/>
  <c r="AD517" i="38" s="1"/>
  <c r="AF517" i="38" s="1"/>
  <c r="AC516" i="38"/>
  <c r="AD516" i="38" s="1"/>
  <c r="AF516" i="38" s="1"/>
  <c r="Z512" i="38"/>
  <c r="AA512" i="38" s="1"/>
  <c r="AC512" i="38" s="1"/>
  <c r="Z511" i="38"/>
  <c r="AA511" i="38" s="1"/>
  <c r="AC511" i="38" s="1"/>
  <c r="Z510" i="38"/>
  <c r="AA510" i="38" s="1"/>
  <c r="AC510" i="38" s="1"/>
  <c r="Z509" i="38"/>
  <c r="AA509" i="38" s="1"/>
  <c r="AC509" i="38" s="1"/>
  <c r="Z508" i="38"/>
  <c r="AA508" i="38" s="1"/>
  <c r="AC508" i="38" s="1"/>
  <c r="Z507" i="38"/>
  <c r="AA507" i="38" s="1"/>
  <c r="AC507" i="38" s="1"/>
  <c r="Z506" i="38"/>
  <c r="AA506" i="38" s="1"/>
  <c r="AC506" i="38" s="1"/>
  <c r="Z505" i="38"/>
  <c r="AA505" i="38" s="1"/>
  <c r="AC505" i="38" s="1"/>
  <c r="Z504" i="38"/>
  <c r="AA504" i="38" s="1"/>
  <c r="AC504" i="38" s="1"/>
  <c r="Z503" i="38"/>
  <c r="AA503" i="38" s="1"/>
  <c r="AC503" i="38" s="1"/>
  <c r="Z501" i="38"/>
  <c r="AA501" i="38" s="1"/>
  <c r="AC501" i="38" s="1"/>
  <c r="Z500" i="38"/>
  <c r="AA500" i="38" s="1"/>
  <c r="AC500" i="38" s="1"/>
  <c r="Z499" i="38"/>
  <c r="AA499" i="38" s="1"/>
  <c r="AC499" i="38" s="1"/>
  <c r="Z498" i="38"/>
  <c r="AA498" i="38" s="1"/>
  <c r="AC498" i="38" s="1"/>
  <c r="Z497" i="38"/>
  <c r="AA497" i="38" s="1"/>
  <c r="AC497" i="38" s="1"/>
  <c r="Z496" i="38"/>
  <c r="AA496" i="38" s="1"/>
  <c r="AC496" i="38" s="1"/>
  <c r="Z495" i="38"/>
  <c r="AA495" i="38" s="1"/>
  <c r="AC495" i="38" s="1"/>
  <c r="Z494" i="38"/>
  <c r="AA494" i="38" s="1"/>
  <c r="AC494" i="38" s="1"/>
  <c r="Z493" i="38"/>
  <c r="AA493" i="38" s="1"/>
  <c r="AC493" i="38" s="1"/>
  <c r="Z492" i="38"/>
  <c r="AA492" i="38" s="1"/>
  <c r="AC492" i="38" s="1"/>
  <c r="Z490" i="38"/>
  <c r="AA490" i="38" s="1"/>
  <c r="AC490" i="38" s="1"/>
  <c r="Z489" i="38"/>
  <c r="AA489" i="38" s="1"/>
  <c r="AC489" i="38" s="1"/>
  <c r="Z488" i="38"/>
  <c r="AA488" i="38" s="1"/>
  <c r="AC488" i="38" s="1"/>
  <c r="Z487" i="38"/>
  <c r="AA487" i="38" s="1"/>
  <c r="AC487" i="38" s="1"/>
  <c r="Z486" i="38"/>
  <c r="AA486" i="38" s="1"/>
  <c r="AC486" i="38" s="1"/>
  <c r="Z485" i="38"/>
  <c r="AA485" i="38" s="1"/>
  <c r="AC485" i="38" s="1"/>
  <c r="Z484" i="38"/>
  <c r="AA484" i="38" s="1"/>
  <c r="AC484" i="38" s="1"/>
  <c r="Z483" i="38"/>
  <c r="AA483" i="38" s="1"/>
  <c r="AC483" i="38" s="1"/>
  <c r="Z482" i="38"/>
  <c r="AA482" i="38" s="1"/>
  <c r="AC482" i="38" s="1"/>
  <c r="Z481" i="38"/>
  <c r="AA481" i="38" s="1"/>
  <c r="AC481" i="38" s="1"/>
  <c r="Z479" i="38"/>
  <c r="AA479" i="38" s="1"/>
  <c r="AC479" i="38" s="1"/>
  <c r="Z478" i="38"/>
  <c r="AA478" i="38" s="1"/>
  <c r="AC478" i="38" s="1"/>
  <c r="Z477" i="38"/>
  <c r="AA477" i="38" s="1"/>
  <c r="AC477" i="38" s="1"/>
  <c r="Z476" i="38"/>
  <c r="AA476" i="38" s="1"/>
  <c r="AC476" i="38" s="1"/>
  <c r="Z475" i="38"/>
  <c r="AA475" i="38" s="1"/>
  <c r="AC475" i="38" s="1"/>
  <c r="Z474" i="38"/>
  <c r="AA474" i="38" s="1"/>
  <c r="AC474" i="38" s="1"/>
  <c r="Z473" i="38"/>
  <c r="AA473" i="38" s="1"/>
  <c r="AC473" i="38" s="1"/>
  <c r="Z472" i="38"/>
  <c r="AA472" i="38" s="1"/>
  <c r="AC472" i="38" s="1"/>
  <c r="Z471" i="38"/>
  <c r="AA471" i="38" s="1"/>
  <c r="AC471" i="38" s="1"/>
  <c r="Z470" i="38"/>
  <c r="AA470" i="38" s="1"/>
  <c r="AC470" i="38" s="1"/>
  <c r="Z468" i="38"/>
  <c r="AA468" i="38" s="1"/>
  <c r="AC468" i="38" s="1"/>
  <c r="Z467" i="38"/>
  <c r="AA467" i="38" s="1"/>
  <c r="AC467" i="38" s="1"/>
  <c r="Z466" i="38"/>
  <c r="AA466" i="38" s="1"/>
  <c r="AC466" i="38" s="1"/>
  <c r="Z465" i="38"/>
  <c r="AA465" i="38" s="1"/>
  <c r="AC465" i="38" s="1"/>
  <c r="Z464" i="38"/>
  <c r="AA464" i="38" s="1"/>
  <c r="AC464" i="38" s="1"/>
  <c r="Z463" i="38"/>
  <c r="AA463" i="38" s="1"/>
  <c r="AC463" i="38" s="1"/>
  <c r="Z462" i="38"/>
  <c r="AA462" i="38" s="1"/>
  <c r="AC462" i="38" s="1"/>
  <c r="Z461" i="38"/>
  <c r="AA461" i="38" s="1"/>
  <c r="AC461" i="38" s="1"/>
  <c r="Z460" i="38"/>
  <c r="AA460" i="38" s="1"/>
  <c r="AC460" i="38" s="1"/>
  <c r="Z459" i="38"/>
  <c r="AA459" i="38" s="1"/>
  <c r="AC459" i="38" s="1"/>
  <c r="T455" i="38"/>
  <c r="U455" i="38" s="1"/>
  <c r="W455" i="38" s="1"/>
  <c r="T454" i="38"/>
  <c r="U454" i="38" s="1"/>
  <c r="W454" i="38" s="1"/>
  <c r="T453" i="38"/>
  <c r="U453" i="38" s="1"/>
  <c r="W453" i="38" s="1"/>
  <c r="T452" i="38"/>
  <c r="U452" i="38" s="1"/>
  <c r="W452" i="38" s="1"/>
  <c r="T451" i="38"/>
  <c r="U451" i="38" s="1"/>
  <c r="W451" i="38" s="1"/>
  <c r="T450" i="38"/>
  <c r="U450" i="38" s="1"/>
  <c r="W450" i="38" s="1"/>
  <c r="T449" i="38"/>
  <c r="U449" i="38" s="1"/>
  <c r="W449" i="38" s="1"/>
  <c r="T448" i="38"/>
  <c r="U448" i="38" s="1"/>
  <c r="W448" i="38" s="1"/>
  <c r="T447" i="38"/>
  <c r="U447" i="38" s="1"/>
  <c r="W447" i="38" s="1"/>
  <c r="T446" i="38"/>
  <c r="U446" i="38" s="1"/>
  <c r="W446" i="38" s="1"/>
  <c r="T444" i="38"/>
  <c r="U444" i="38" s="1"/>
  <c r="W444" i="38" s="1"/>
  <c r="T443" i="38"/>
  <c r="U443" i="38" s="1"/>
  <c r="W443" i="38" s="1"/>
  <c r="T442" i="38"/>
  <c r="U442" i="38" s="1"/>
  <c r="W442" i="38" s="1"/>
  <c r="T441" i="38"/>
  <c r="U441" i="38" s="1"/>
  <c r="W441" i="38" s="1"/>
  <c r="T440" i="38"/>
  <c r="U440" i="38" s="1"/>
  <c r="W440" i="38" s="1"/>
  <c r="T439" i="38"/>
  <c r="U439" i="38" s="1"/>
  <c r="W439" i="38" s="1"/>
  <c r="T438" i="38"/>
  <c r="U438" i="38" s="1"/>
  <c r="W438" i="38" s="1"/>
  <c r="T437" i="38"/>
  <c r="U437" i="38" s="1"/>
  <c r="W437" i="38" s="1"/>
  <c r="T436" i="38"/>
  <c r="U436" i="38" s="1"/>
  <c r="W436" i="38" s="1"/>
  <c r="T435" i="38"/>
  <c r="U435" i="38" s="1"/>
  <c r="W435" i="38" s="1"/>
  <c r="T433" i="38"/>
  <c r="U433" i="38" s="1"/>
  <c r="W433" i="38" s="1"/>
  <c r="T432" i="38"/>
  <c r="U432" i="38" s="1"/>
  <c r="W432" i="38" s="1"/>
  <c r="T431" i="38"/>
  <c r="U431" i="38" s="1"/>
  <c r="W431" i="38" s="1"/>
  <c r="T430" i="38"/>
  <c r="U430" i="38" s="1"/>
  <c r="W430" i="38" s="1"/>
  <c r="T429" i="38"/>
  <c r="U429" i="38" s="1"/>
  <c r="W429" i="38" s="1"/>
  <c r="T428" i="38"/>
  <c r="U428" i="38" s="1"/>
  <c r="W428" i="38" s="1"/>
  <c r="T427" i="38"/>
  <c r="U427" i="38" s="1"/>
  <c r="W427" i="38" s="1"/>
  <c r="T426" i="38"/>
  <c r="U426" i="38" s="1"/>
  <c r="W426" i="38" s="1"/>
  <c r="T425" i="38"/>
  <c r="U425" i="38" s="1"/>
  <c r="W425" i="38" s="1"/>
  <c r="T424" i="38"/>
  <c r="U424" i="38" s="1"/>
  <c r="W424" i="38" s="1"/>
  <c r="T422" i="38"/>
  <c r="U422" i="38" s="1"/>
  <c r="W422" i="38" s="1"/>
  <c r="T421" i="38"/>
  <c r="U421" i="38" s="1"/>
  <c r="W421" i="38" s="1"/>
  <c r="T420" i="38"/>
  <c r="U420" i="38" s="1"/>
  <c r="W420" i="38" s="1"/>
  <c r="T419" i="38"/>
  <c r="U419" i="38" s="1"/>
  <c r="W419" i="38" s="1"/>
  <c r="T418" i="38"/>
  <c r="U418" i="38" s="1"/>
  <c r="W418" i="38" s="1"/>
  <c r="T417" i="38"/>
  <c r="U417" i="38" s="1"/>
  <c r="W417" i="38" s="1"/>
  <c r="T416" i="38"/>
  <c r="U416" i="38" s="1"/>
  <c r="W416" i="38" s="1"/>
  <c r="T415" i="38"/>
  <c r="U415" i="38" s="1"/>
  <c r="W415" i="38" s="1"/>
  <c r="T414" i="38"/>
  <c r="U414" i="38" s="1"/>
  <c r="W414" i="38" s="1"/>
  <c r="T413" i="38"/>
  <c r="U413" i="38" s="1"/>
  <c r="W413" i="38" s="1"/>
  <c r="T411" i="38"/>
  <c r="U411" i="38" s="1"/>
  <c r="W411" i="38" s="1"/>
  <c r="T410" i="38"/>
  <c r="U410" i="38" s="1"/>
  <c r="W410" i="38" s="1"/>
  <c r="T409" i="38"/>
  <c r="U409" i="38" s="1"/>
  <c r="W409" i="38" s="1"/>
  <c r="T408" i="38"/>
  <c r="U408" i="38" s="1"/>
  <c r="W408" i="38" s="1"/>
  <c r="T407" i="38"/>
  <c r="U407" i="38" s="1"/>
  <c r="W407" i="38" s="1"/>
  <c r="T406" i="38"/>
  <c r="U406" i="38" s="1"/>
  <c r="W406" i="38" s="1"/>
  <c r="T405" i="38"/>
  <c r="U405" i="38" s="1"/>
  <c r="W405" i="38" s="1"/>
  <c r="T404" i="38"/>
  <c r="U404" i="38" s="1"/>
  <c r="W404" i="38" s="1"/>
  <c r="T403" i="38"/>
  <c r="U403" i="38" s="1"/>
  <c r="W403" i="38" s="1"/>
  <c r="T402" i="38"/>
  <c r="U402" i="38" s="1"/>
  <c r="W402" i="38" s="1"/>
  <c r="AI398" i="38"/>
  <c r="AJ398" i="38" s="1"/>
  <c r="AL398" i="38" s="1"/>
  <c r="AI397" i="38"/>
  <c r="AJ397" i="38" s="1"/>
  <c r="AL397" i="38" s="1"/>
  <c r="AI396" i="38"/>
  <c r="AJ396" i="38" s="1"/>
  <c r="AL396" i="38" s="1"/>
  <c r="AI395" i="38"/>
  <c r="AJ395" i="38" s="1"/>
  <c r="AL395" i="38" s="1"/>
  <c r="AI394" i="38"/>
  <c r="AJ394" i="38" s="1"/>
  <c r="AL394" i="38" s="1"/>
  <c r="AI393" i="38"/>
  <c r="AJ393" i="38" s="1"/>
  <c r="AL393" i="38" s="1"/>
  <c r="AI392" i="38"/>
  <c r="AJ392" i="38" s="1"/>
  <c r="AL392" i="38" s="1"/>
  <c r="AI391" i="38"/>
  <c r="AJ391" i="38" s="1"/>
  <c r="AL391" i="38" s="1"/>
  <c r="AI390" i="38"/>
  <c r="AJ390" i="38" s="1"/>
  <c r="AL390" i="38" s="1"/>
  <c r="AI389" i="38"/>
  <c r="AJ389" i="38" s="1"/>
  <c r="AL389" i="38" s="1"/>
  <c r="AI387" i="38"/>
  <c r="AJ387" i="38" s="1"/>
  <c r="AL387" i="38" s="1"/>
  <c r="AI386" i="38"/>
  <c r="AJ386" i="38" s="1"/>
  <c r="AL386" i="38" s="1"/>
  <c r="AI385" i="38"/>
  <c r="AJ385" i="38" s="1"/>
  <c r="AL385" i="38" s="1"/>
  <c r="AI384" i="38"/>
  <c r="AJ384" i="38" s="1"/>
  <c r="AL384" i="38" s="1"/>
  <c r="AI383" i="38"/>
  <c r="AJ383" i="38" s="1"/>
  <c r="AL383" i="38" s="1"/>
  <c r="AI382" i="38"/>
  <c r="AJ382" i="38" s="1"/>
  <c r="AL382" i="38" s="1"/>
  <c r="AI381" i="38"/>
  <c r="AJ381" i="38" s="1"/>
  <c r="AL381" i="38" s="1"/>
  <c r="AI380" i="38"/>
  <c r="AJ380" i="38" s="1"/>
  <c r="AL380" i="38" s="1"/>
  <c r="AI379" i="38"/>
  <c r="AJ379" i="38" s="1"/>
  <c r="AL379" i="38" s="1"/>
  <c r="AI378" i="38"/>
  <c r="AJ378" i="38" s="1"/>
  <c r="AL378" i="38" s="1"/>
  <c r="AI376" i="38"/>
  <c r="AJ376" i="38" s="1"/>
  <c r="AL376" i="38" s="1"/>
  <c r="AI375" i="38"/>
  <c r="AJ375" i="38" s="1"/>
  <c r="AL375" i="38" s="1"/>
  <c r="AI374" i="38"/>
  <c r="AJ374" i="38" s="1"/>
  <c r="AL374" i="38" s="1"/>
  <c r="AI373" i="38"/>
  <c r="AJ373" i="38" s="1"/>
  <c r="AL373" i="38" s="1"/>
  <c r="AI372" i="38"/>
  <c r="AJ372" i="38" s="1"/>
  <c r="AL372" i="38" s="1"/>
  <c r="AI371" i="38"/>
  <c r="AJ371" i="38" s="1"/>
  <c r="AL371" i="38" s="1"/>
  <c r="AI370" i="38"/>
  <c r="AJ370" i="38" s="1"/>
  <c r="AL370" i="38" s="1"/>
  <c r="AI369" i="38"/>
  <c r="AJ369" i="38" s="1"/>
  <c r="AL369" i="38" s="1"/>
  <c r="AI368" i="38"/>
  <c r="AJ368" i="38" s="1"/>
  <c r="AL368" i="38" s="1"/>
  <c r="AI367" i="38"/>
  <c r="AJ367" i="38" s="1"/>
  <c r="AL367" i="38" s="1"/>
  <c r="AI365" i="38"/>
  <c r="AJ365" i="38" s="1"/>
  <c r="AL365" i="38" s="1"/>
  <c r="AI364" i="38"/>
  <c r="AJ364" i="38" s="1"/>
  <c r="AL364" i="38" s="1"/>
  <c r="AI363" i="38"/>
  <c r="AJ363" i="38" s="1"/>
  <c r="AL363" i="38" s="1"/>
  <c r="AI362" i="38"/>
  <c r="AJ362" i="38" s="1"/>
  <c r="AL362" i="38" s="1"/>
  <c r="AI361" i="38"/>
  <c r="AJ361" i="38" s="1"/>
  <c r="AL361" i="38" s="1"/>
  <c r="AI360" i="38"/>
  <c r="AJ360" i="38" s="1"/>
  <c r="AL360" i="38" s="1"/>
  <c r="AI359" i="38"/>
  <c r="AJ359" i="38" s="1"/>
  <c r="AL359" i="38" s="1"/>
  <c r="AI358" i="38"/>
  <c r="AJ358" i="38" s="1"/>
  <c r="AL358" i="38" s="1"/>
  <c r="AI357" i="38"/>
  <c r="AJ357" i="38" s="1"/>
  <c r="AL357" i="38" s="1"/>
  <c r="AI356" i="38"/>
  <c r="AJ356" i="38" s="1"/>
  <c r="AL356" i="38" s="1"/>
  <c r="AI354" i="38"/>
  <c r="AJ354" i="38" s="1"/>
  <c r="AL354" i="38" s="1"/>
  <c r="AI353" i="38"/>
  <c r="AJ353" i="38" s="1"/>
  <c r="AL353" i="38" s="1"/>
  <c r="AI352" i="38"/>
  <c r="AJ352" i="38" s="1"/>
  <c r="AL352" i="38" s="1"/>
  <c r="AI351" i="38"/>
  <c r="AJ351" i="38" s="1"/>
  <c r="AL351" i="38" s="1"/>
  <c r="AI350" i="38"/>
  <c r="AJ350" i="38" s="1"/>
  <c r="AL350" i="38" s="1"/>
  <c r="AI349" i="38"/>
  <c r="AJ349" i="38" s="1"/>
  <c r="AL349" i="38" s="1"/>
  <c r="AI348" i="38"/>
  <c r="AJ348" i="38" s="1"/>
  <c r="AL348" i="38" s="1"/>
  <c r="AI347" i="38"/>
  <c r="AJ347" i="38" s="1"/>
  <c r="AL347" i="38" s="1"/>
  <c r="AI346" i="38"/>
  <c r="AJ346" i="38" s="1"/>
  <c r="AL346" i="38" s="1"/>
  <c r="AI345" i="38"/>
  <c r="AJ345" i="38" s="1"/>
  <c r="AL345" i="38" s="1"/>
  <c r="AC341" i="38"/>
  <c r="AD341" i="38" s="1"/>
  <c r="AF341" i="38" s="1"/>
  <c r="AC340" i="38"/>
  <c r="AD340" i="38" s="1"/>
  <c r="AF340" i="38" s="1"/>
  <c r="AC339" i="38"/>
  <c r="AD339" i="38" s="1"/>
  <c r="AF339" i="38" s="1"/>
  <c r="AC338" i="38"/>
  <c r="AD338" i="38" s="1"/>
  <c r="AF338" i="38" s="1"/>
  <c r="AC337" i="38"/>
  <c r="AD337" i="38" s="1"/>
  <c r="AF337" i="38" s="1"/>
  <c r="AC336" i="38"/>
  <c r="AD336" i="38" s="1"/>
  <c r="AF336" i="38" s="1"/>
  <c r="AC335" i="38"/>
  <c r="AD335" i="38" s="1"/>
  <c r="AF335" i="38" s="1"/>
  <c r="AC334" i="38"/>
  <c r="AD334" i="38" s="1"/>
  <c r="AF334" i="38" s="1"/>
  <c r="AC333" i="38"/>
  <c r="AD333" i="38" s="1"/>
  <c r="AF333" i="38" s="1"/>
  <c r="AC332" i="38"/>
  <c r="AD332" i="38" s="1"/>
  <c r="AF332" i="38" s="1"/>
  <c r="AC330" i="38"/>
  <c r="AD330" i="38" s="1"/>
  <c r="AF330" i="38" s="1"/>
  <c r="AC329" i="38"/>
  <c r="AD329" i="38" s="1"/>
  <c r="AF329" i="38" s="1"/>
  <c r="AC328" i="38"/>
  <c r="AD328" i="38" s="1"/>
  <c r="AF328" i="38" s="1"/>
  <c r="AC327" i="38"/>
  <c r="AD327" i="38" s="1"/>
  <c r="AF327" i="38" s="1"/>
  <c r="AC326" i="38"/>
  <c r="AD326" i="38" s="1"/>
  <c r="AF326" i="38" s="1"/>
  <c r="AC325" i="38"/>
  <c r="AD325" i="38" s="1"/>
  <c r="AF325" i="38" s="1"/>
  <c r="AC324" i="38"/>
  <c r="AD324" i="38" s="1"/>
  <c r="AF324" i="38" s="1"/>
  <c r="AC323" i="38"/>
  <c r="AD323" i="38" s="1"/>
  <c r="AF323" i="38" s="1"/>
  <c r="AC322" i="38"/>
  <c r="AD322" i="38" s="1"/>
  <c r="AF322" i="38" s="1"/>
  <c r="AC321" i="38"/>
  <c r="AD321" i="38" s="1"/>
  <c r="AF321" i="38" s="1"/>
  <c r="AC319" i="38"/>
  <c r="AD319" i="38" s="1"/>
  <c r="AF319" i="38" s="1"/>
  <c r="AC318" i="38"/>
  <c r="AD318" i="38" s="1"/>
  <c r="AF318" i="38" s="1"/>
  <c r="AC317" i="38"/>
  <c r="AD317" i="38" s="1"/>
  <c r="AF317" i="38" s="1"/>
  <c r="AC316" i="38"/>
  <c r="AD316" i="38" s="1"/>
  <c r="AF316" i="38" s="1"/>
  <c r="AC315" i="38"/>
  <c r="AD315" i="38" s="1"/>
  <c r="AF315" i="38" s="1"/>
  <c r="AC314" i="38"/>
  <c r="AD314" i="38" s="1"/>
  <c r="AF314" i="38" s="1"/>
  <c r="AC313" i="38"/>
  <c r="AD313" i="38" s="1"/>
  <c r="AF313" i="38" s="1"/>
  <c r="AC312" i="38"/>
  <c r="AD312" i="38" s="1"/>
  <c r="AF312" i="38" s="1"/>
  <c r="AC311" i="38"/>
  <c r="AD311" i="38" s="1"/>
  <c r="AF311" i="38" s="1"/>
  <c r="AC310" i="38"/>
  <c r="AD310" i="38" s="1"/>
  <c r="AF310" i="38" s="1"/>
  <c r="AC308" i="38"/>
  <c r="AD308" i="38" s="1"/>
  <c r="AF308" i="38" s="1"/>
  <c r="AC307" i="38"/>
  <c r="AD307" i="38" s="1"/>
  <c r="AF307" i="38" s="1"/>
  <c r="AC306" i="38"/>
  <c r="AD306" i="38" s="1"/>
  <c r="AF306" i="38" s="1"/>
  <c r="AC305" i="38"/>
  <c r="AD305" i="38" s="1"/>
  <c r="AF305" i="38" s="1"/>
  <c r="AC304" i="38"/>
  <c r="AD304" i="38" s="1"/>
  <c r="AF304" i="38" s="1"/>
  <c r="AC303" i="38"/>
  <c r="AD303" i="38" s="1"/>
  <c r="AF303" i="38" s="1"/>
  <c r="AC302" i="38"/>
  <c r="AD302" i="38" s="1"/>
  <c r="AF302" i="38" s="1"/>
  <c r="AC301" i="38"/>
  <c r="AD301" i="38" s="1"/>
  <c r="AF301" i="38" s="1"/>
  <c r="AC300" i="38"/>
  <c r="AD300" i="38" s="1"/>
  <c r="AF300" i="38" s="1"/>
  <c r="AC299" i="38"/>
  <c r="AD299" i="38" s="1"/>
  <c r="AF299" i="38" s="1"/>
  <c r="AC297" i="38"/>
  <c r="AD297" i="38" s="1"/>
  <c r="AF297" i="38" s="1"/>
  <c r="AC296" i="38"/>
  <c r="AD296" i="38" s="1"/>
  <c r="AF296" i="38" s="1"/>
  <c r="AC295" i="38"/>
  <c r="AD295" i="38" s="1"/>
  <c r="AF295" i="38" s="1"/>
  <c r="AC294" i="38"/>
  <c r="AD294" i="38" s="1"/>
  <c r="AF294" i="38" s="1"/>
  <c r="AC293" i="38"/>
  <c r="AD293" i="38" s="1"/>
  <c r="AF293" i="38" s="1"/>
  <c r="AC292" i="38"/>
  <c r="AD292" i="38" s="1"/>
  <c r="AF292" i="38" s="1"/>
  <c r="AC291" i="38"/>
  <c r="AD291" i="38" s="1"/>
  <c r="AF291" i="38" s="1"/>
  <c r="AC290" i="38"/>
  <c r="AD290" i="38" s="1"/>
  <c r="AF290" i="38" s="1"/>
  <c r="AC289" i="38"/>
  <c r="AD289" i="38" s="1"/>
  <c r="AF289" i="38" s="1"/>
  <c r="AC288" i="38"/>
  <c r="AD288" i="38" s="1"/>
  <c r="AF288" i="38" s="1"/>
  <c r="AH284" i="38"/>
  <c r="AI284" i="38" s="1"/>
  <c r="AK284" i="38" s="1"/>
  <c r="AH283" i="38"/>
  <c r="AI283" i="38" s="1"/>
  <c r="AK283" i="38" s="1"/>
  <c r="AH282" i="38"/>
  <c r="AI282" i="38" s="1"/>
  <c r="AK282" i="38" s="1"/>
  <c r="AH281" i="38"/>
  <c r="AI281" i="38" s="1"/>
  <c r="AK281" i="38" s="1"/>
  <c r="AH280" i="38"/>
  <c r="AI280" i="38" s="1"/>
  <c r="AK280" i="38" s="1"/>
  <c r="AH279" i="38"/>
  <c r="AI279" i="38" s="1"/>
  <c r="AK279" i="38" s="1"/>
  <c r="AH278" i="38"/>
  <c r="AI278" i="38" s="1"/>
  <c r="AK278" i="38" s="1"/>
  <c r="AH277" i="38"/>
  <c r="AI277" i="38" s="1"/>
  <c r="AK277" i="38" s="1"/>
  <c r="AH276" i="38"/>
  <c r="AI276" i="38" s="1"/>
  <c r="AK276" i="38" s="1"/>
  <c r="AH275" i="38"/>
  <c r="AI275" i="38" s="1"/>
  <c r="AK275" i="38" s="1"/>
  <c r="AH273" i="38"/>
  <c r="AI273" i="38" s="1"/>
  <c r="AK273" i="38" s="1"/>
  <c r="AH272" i="38"/>
  <c r="AI272" i="38" s="1"/>
  <c r="AK272" i="38" s="1"/>
  <c r="AH271" i="38"/>
  <c r="AI271" i="38" s="1"/>
  <c r="AK271" i="38" s="1"/>
  <c r="AH270" i="38"/>
  <c r="AI270" i="38" s="1"/>
  <c r="AK270" i="38" s="1"/>
  <c r="AH269" i="38"/>
  <c r="AI269" i="38" s="1"/>
  <c r="AK269" i="38" s="1"/>
  <c r="AH268" i="38"/>
  <c r="AI268" i="38" s="1"/>
  <c r="AK268" i="38" s="1"/>
  <c r="AH267" i="38"/>
  <c r="AI267" i="38" s="1"/>
  <c r="AK267" i="38" s="1"/>
  <c r="AH266" i="38"/>
  <c r="AI266" i="38" s="1"/>
  <c r="AK266" i="38" s="1"/>
  <c r="AH265" i="38"/>
  <c r="AI265" i="38" s="1"/>
  <c r="AK265" i="38" s="1"/>
  <c r="AH264" i="38"/>
  <c r="AI264" i="38" s="1"/>
  <c r="AK264" i="38" s="1"/>
  <c r="AH262" i="38"/>
  <c r="AI262" i="38" s="1"/>
  <c r="AK262" i="38" s="1"/>
  <c r="AH261" i="38"/>
  <c r="AI261" i="38" s="1"/>
  <c r="AK261" i="38" s="1"/>
  <c r="AH260" i="38"/>
  <c r="AI260" i="38" s="1"/>
  <c r="AK260" i="38" s="1"/>
  <c r="AH259" i="38"/>
  <c r="AI259" i="38" s="1"/>
  <c r="AK259" i="38" s="1"/>
  <c r="AH258" i="38"/>
  <c r="AI258" i="38" s="1"/>
  <c r="AK258" i="38" s="1"/>
  <c r="AH257" i="38"/>
  <c r="AI257" i="38" s="1"/>
  <c r="AK257" i="38" s="1"/>
  <c r="AH256" i="38"/>
  <c r="AI256" i="38" s="1"/>
  <c r="AK256" i="38" s="1"/>
  <c r="AH255" i="38"/>
  <c r="AI255" i="38" s="1"/>
  <c r="AK255" i="38" s="1"/>
  <c r="AH254" i="38"/>
  <c r="AI254" i="38" s="1"/>
  <c r="AK254" i="38" s="1"/>
  <c r="AH253" i="38"/>
  <c r="AI253" i="38" s="1"/>
  <c r="AK253" i="38" s="1"/>
  <c r="AH251" i="38"/>
  <c r="AI251" i="38" s="1"/>
  <c r="AK251" i="38" s="1"/>
  <c r="AH250" i="38"/>
  <c r="AI250" i="38" s="1"/>
  <c r="AK250" i="38" s="1"/>
  <c r="AH249" i="38"/>
  <c r="AI249" i="38" s="1"/>
  <c r="AK249" i="38" s="1"/>
  <c r="AH248" i="38"/>
  <c r="AI248" i="38" s="1"/>
  <c r="AK248" i="38" s="1"/>
  <c r="AH247" i="38"/>
  <c r="AI247" i="38" s="1"/>
  <c r="AK247" i="38" s="1"/>
  <c r="AH246" i="38"/>
  <c r="AI246" i="38" s="1"/>
  <c r="AK246" i="38" s="1"/>
  <c r="AH245" i="38"/>
  <c r="AI245" i="38" s="1"/>
  <c r="AK245" i="38" s="1"/>
  <c r="AH244" i="38"/>
  <c r="AI244" i="38" s="1"/>
  <c r="AK244" i="38" s="1"/>
  <c r="AH243" i="38"/>
  <c r="AI243" i="38" s="1"/>
  <c r="AK243" i="38" s="1"/>
  <c r="AH242" i="38"/>
  <c r="AI242" i="38" s="1"/>
  <c r="AK242" i="38" s="1"/>
  <c r="AH240" i="38"/>
  <c r="AI240" i="38" s="1"/>
  <c r="AK240" i="38" s="1"/>
  <c r="AH239" i="38"/>
  <c r="AI239" i="38" s="1"/>
  <c r="AK239" i="38" s="1"/>
  <c r="AH238" i="38"/>
  <c r="AI238" i="38" s="1"/>
  <c r="AK238" i="38" s="1"/>
  <c r="AH237" i="38"/>
  <c r="AI237" i="38" s="1"/>
  <c r="AK237" i="38" s="1"/>
  <c r="AH236" i="38"/>
  <c r="AI236" i="38" s="1"/>
  <c r="AK236" i="38" s="1"/>
  <c r="AH235" i="38"/>
  <c r="AI235" i="38" s="1"/>
  <c r="AK235" i="38" s="1"/>
  <c r="AH234" i="38"/>
  <c r="AI234" i="38" s="1"/>
  <c r="AK234" i="38" s="1"/>
  <c r="AH233" i="38"/>
  <c r="AI233" i="38" s="1"/>
  <c r="AK233" i="38" s="1"/>
  <c r="AH232" i="38"/>
  <c r="AI232" i="38" s="1"/>
  <c r="AK232" i="38" s="1"/>
  <c r="AH231" i="38"/>
  <c r="AI231" i="38" s="1"/>
  <c r="AK231" i="38" s="1"/>
  <c r="AK227" i="38"/>
  <c r="AL227" i="38" s="1"/>
  <c r="AN227" i="38" s="1"/>
  <c r="AK226" i="38"/>
  <c r="AL226" i="38" s="1"/>
  <c r="AN226" i="38" s="1"/>
  <c r="AK225" i="38"/>
  <c r="AL225" i="38" s="1"/>
  <c r="AN225" i="38" s="1"/>
  <c r="AK224" i="38"/>
  <c r="AL224" i="38" s="1"/>
  <c r="AN224" i="38" s="1"/>
  <c r="AK223" i="38"/>
  <c r="AL223" i="38" s="1"/>
  <c r="AN223" i="38" s="1"/>
  <c r="AK222" i="38"/>
  <c r="AL222" i="38" s="1"/>
  <c r="AN222" i="38" s="1"/>
  <c r="AK221" i="38"/>
  <c r="AL221" i="38" s="1"/>
  <c r="AN221" i="38" s="1"/>
  <c r="AK220" i="38"/>
  <c r="AL220" i="38" s="1"/>
  <c r="AN220" i="38" s="1"/>
  <c r="AK219" i="38"/>
  <c r="AL219" i="38" s="1"/>
  <c r="AN219" i="38" s="1"/>
  <c r="AK218" i="38"/>
  <c r="AL218" i="38" s="1"/>
  <c r="AN218" i="38" s="1"/>
  <c r="AK216" i="38"/>
  <c r="AL216" i="38" s="1"/>
  <c r="AN216" i="38" s="1"/>
  <c r="AK215" i="38"/>
  <c r="AL215" i="38" s="1"/>
  <c r="AN215" i="38" s="1"/>
  <c r="AK214" i="38"/>
  <c r="AL214" i="38" s="1"/>
  <c r="AN214" i="38" s="1"/>
  <c r="AK213" i="38"/>
  <c r="AL213" i="38" s="1"/>
  <c r="AN213" i="38" s="1"/>
  <c r="AK212" i="38"/>
  <c r="AL212" i="38" s="1"/>
  <c r="AN212" i="38" s="1"/>
  <c r="AK211" i="38"/>
  <c r="AL211" i="38" s="1"/>
  <c r="AN211" i="38" s="1"/>
  <c r="AK210" i="38"/>
  <c r="AL210" i="38" s="1"/>
  <c r="AN210" i="38" s="1"/>
  <c r="AK209" i="38"/>
  <c r="AL209" i="38" s="1"/>
  <c r="AN209" i="38" s="1"/>
  <c r="AK208" i="38"/>
  <c r="AL208" i="38" s="1"/>
  <c r="AN208" i="38" s="1"/>
  <c r="AK207" i="38"/>
  <c r="AL207" i="38" s="1"/>
  <c r="AN207" i="38" s="1"/>
  <c r="AK205" i="38"/>
  <c r="AL205" i="38" s="1"/>
  <c r="AN205" i="38" s="1"/>
  <c r="AK204" i="38"/>
  <c r="AL204" i="38" s="1"/>
  <c r="AN204" i="38" s="1"/>
  <c r="AK203" i="38"/>
  <c r="AL203" i="38" s="1"/>
  <c r="AN203" i="38" s="1"/>
  <c r="AK202" i="38"/>
  <c r="AL202" i="38" s="1"/>
  <c r="AN202" i="38" s="1"/>
  <c r="AK201" i="38"/>
  <c r="AL201" i="38" s="1"/>
  <c r="AN201" i="38" s="1"/>
  <c r="AK200" i="38"/>
  <c r="AL200" i="38" s="1"/>
  <c r="AN200" i="38" s="1"/>
  <c r="AK199" i="38"/>
  <c r="AL199" i="38" s="1"/>
  <c r="AN199" i="38" s="1"/>
  <c r="AK198" i="38"/>
  <c r="AL198" i="38" s="1"/>
  <c r="AN198" i="38" s="1"/>
  <c r="AK197" i="38"/>
  <c r="AL197" i="38" s="1"/>
  <c r="AN197" i="38" s="1"/>
  <c r="AK196" i="38"/>
  <c r="AL196" i="38" s="1"/>
  <c r="AN196" i="38" s="1"/>
  <c r="AK194" i="38"/>
  <c r="AL194" i="38" s="1"/>
  <c r="AN194" i="38" s="1"/>
  <c r="AK193" i="38"/>
  <c r="AL193" i="38" s="1"/>
  <c r="AN193" i="38" s="1"/>
  <c r="AK192" i="38"/>
  <c r="AL192" i="38" s="1"/>
  <c r="AN192" i="38" s="1"/>
  <c r="AK191" i="38"/>
  <c r="AL191" i="38" s="1"/>
  <c r="AN191" i="38" s="1"/>
  <c r="AK190" i="38"/>
  <c r="AL190" i="38" s="1"/>
  <c r="AN190" i="38" s="1"/>
  <c r="AK189" i="38"/>
  <c r="AL189" i="38" s="1"/>
  <c r="AN189" i="38" s="1"/>
  <c r="AK188" i="38"/>
  <c r="AL188" i="38" s="1"/>
  <c r="AN188" i="38" s="1"/>
  <c r="AK187" i="38"/>
  <c r="AL187" i="38" s="1"/>
  <c r="AN187" i="38" s="1"/>
  <c r="AK186" i="38"/>
  <c r="AL186" i="38" s="1"/>
  <c r="AN186" i="38" s="1"/>
  <c r="AK185" i="38"/>
  <c r="AL185" i="38" s="1"/>
  <c r="AN185" i="38" s="1"/>
  <c r="AK183" i="38"/>
  <c r="AL183" i="38" s="1"/>
  <c r="AN183" i="38" s="1"/>
  <c r="AK182" i="38"/>
  <c r="AL182" i="38" s="1"/>
  <c r="AN182" i="38" s="1"/>
  <c r="AK181" i="38"/>
  <c r="AL181" i="38" s="1"/>
  <c r="AN181" i="38" s="1"/>
  <c r="AK180" i="38"/>
  <c r="AL180" i="38" s="1"/>
  <c r="AN180" i="38" s="1"/>
  <c r="AK179" i="38"/>
  <c r="AL179" i="38" s="1"/>
  <c r="AN179" i="38" s="1"/>
  <c r="AK178" i="38"/>
  <c r="AL178" i="38" s="1"/>
  <c r="AN178" i="38" s="1"/>
  <c r="AK177" i="38"/>
  <c r="AL177" i="38" s="1"/>
  <c r="AN177" i="38" s="1"/>
  <c r="AK176" i="38"/>
  <c r="AL176" i="38" s="1"/>
  <c r="AN176" i="38" s="1"/>
  <c r="AK175" i="38"/>
  <c r="AL175" i="38" s="1"/>
  <c r="AN175" i="38" s="1"/>
  <c r="AK174" i="38"/>
  <c r="AL174" i="38" s="1"/>
  <c r="AN174" i="38" s="1"/>
  <c r="J170" i="38"/>
  <c r="K170" i="38" s="1"/>
  <c r="M170" i="38" s="1"/>
  <c r="J169" i="38"/>
  <c r="K169" i="38" s="1"/>
  <c r="M169" i="38" s="1"/>
  <c r="J168" i="38"/>
  <c r="K168" i="38" s="1"/>
  <c r="M168" i="38" s="1"/>
  <c r="J167" i="38"/>
  <c r="K167" i="38" s="1"/>
  <c r="M167" i="38" s="1"/>
  <c r="J166" i="38"/>
  <c r="K166" i="38" s="1"/>
  <c r="M166" i="38" s="1"/>
  <c r="J165" i="38"/>
  <c r="K165" i="38" s="1"/>
  <c r="M165" i="38" s="1"/>
  <c r="J164" i="38"/>
  <c r="K164" i="38" s="1"/>
  <c r="M164" i="38" s="1"/>
  <c r="J163" i="38"/>
  <c r="K163" i="38" s="1"/>
  <c r="M163" i="38" s="1"/>
  <c r="J162" i="38"/>
  <c r="K162" i="38" s="1"/>
  <c r="M162" i="38" s="1"/>
  <c r="J161" i="38"/>
  <c r="K161" i="38" s="1"/>
  <c r="M161" i="38" s="1"/>
  <c r="J159" i="38"/>
  <c r="K159" i="38" s="1"/>
  <c r="M159" i="38" s="1"/>
  <c r="J158" i="38"/>
  <c r="K158" i="38" s="1"/>
  <c r="M158" i="38" s="1"/>
  <c r="J157" i="38"/>
  <c r="K157" i="38" s="1"/>
  <c r="M157" i="38" s="1"/>
  <c r="J156" i="38"/>
  <c r="K156" i="38" s="1"/>
  <c r="M156" i="38" s="1"/>
  <c r="J155" i="38"/>
  <c r="K155" i="38" s="1"/>
  <c r="M155" i="38" s="1"/>
  <c r="J154" i="38"/>
  <c r="K154" i="38" s="1"/>
  <c r="M154" i="38" s="1"/>
  <c r="J153" i="38"/>
  <c r="K153" i="38" s="1"/>
  <c r="M153" i="38" s="1"/>
  <c r="J152" i="38"/>
  <c r="K152" i="38" s="1"/>
  <c r="M152" i="38" s="1"/>
  <c r="J151" i="38"/>
  <c r="K151" i="38" s="1"/>
  <c r="M151" i="38" s="1"/>
  <c r="J150" i="38"/>
  <c r="K150" i="38" s="1"/>
  <c r="M150" i="38" s="1"/>
  <c r="J148" i="38"/>
  <c r="K148" i="38" s="1"/>
  <c r="M148" i="38" s="1"/>
  <c r="J147" i="38"/>
  <c r="K147" i="38" s="1"/>
  <c r="M147" i="38" s="1"/>
  <c r="J146" i="38"/>
  <c r="K146" i="38" s="1"/>
  <c r="M146" i="38" s="1"/>
  <c r="J145" i="38"/>
  <c r="K145" i="38" s="1"/>
  <c r="M145" i="38" s="1"/>
  <c r="J144" i="38"/>
  <c r="K144" i="38" s="1"/>
  <c r="M144" i="38" s="1"/>
  <c r="J143" i="38"/>
  <c r="K143" i="38" s="1"/>
  <c r="M143" i="38" s="1"/>
  <c r="J142" i="38"/>
  <c r="K142" i="38" s="1"/>
  <c r="M142" i="38" s="1"/>
  <c r="J141" i="38"/>
  <c r="K141" i="38" s="1"/>
  <c r="M141" i="38" s="1"/>
  <c r="J140" i="38"/>
  <c r="K140" i="38" s="1"/>
  <c r="M140" i="38" s="1"/>
  <c r="J139" i="38"/>
  <c r="K139" i="38" s="1"/>
  <c r="M139" i="38" s="1"/>
  <c r="J137" i="38"/>
  <c r="K137" i="38" s="1"/>
  <c r="M137" i="38" s="1"/>
  <c r="J136" i="38"/>
  <c r="K136" i="38" s="1"/>
  <c r="M136" i="38" s="1"/>
  <c r="J135" i="38"/>
  <c r="K135" i="38" s="1"/>
  <c r="M135" i="38" s="1"/>
  <c r="J134" i="38"/>
  <c r="K134" i="38" s="1"/>
  <c r="M134" i="38" s="1"/>
  <c r="J133" i="38"/>
  <c r="K133" i="38" s="1"/>
  <c r="M133" i="38" s="1"/>
  <c r="J132" i="38"/>
  <c r="K132" i="38" s="1"/>
  <c r="M132" i="38" s="1"/>
  <c r="J131" i="38"/>
  <c r="K131" i="38" s="1"/>
  <c r="M131" i="38" s="1"/>
  <c r="J130" i="38"/>
  <c r="K130" i="38" s="1"/>
  <c r="M130" i="38" s="1"/>
  <c r="J129" i="38"/>
  <c r="K129" i="38" s="1"/>
  <c r="M129" i="38" s="1"/>
  <c r="J128" i="38"/>
  <c r="K128" i="38" s="1"/>
  <c r="M128" i="38" s="1"/>
  <c r="J126" i="38"/>
  <c r="K126" i="38" s="1"/>
  <c r="M126" i="38" s="1"/>
  <c r="J125" i="38"/>
  <c r="K125" i="38" s="1"/>
  <c r="M125" i="38" s="1"/>
  <c r="J124" i="38"/>
  <c r="K124" i="38" s="1"/>
  <c r="M124" i="38" s="1"/>
  <c r="J123" i="38"/>
  <c r="K123" i="38" s="1"/>
  <c r="M123" i="38" s="1"/>
  <c r="J122" i="38"/>
  <c r="K122" i="38" s="1"/>
  <c r="M122" i="38" s="1"/>
  <c r="J121" i="38"/>
  <c r="K121" i="38" s="1"/>
  <c r="M121" i="38" s="1"/>
  <c r="J120" i="38"/>
  <c r="K120" i="38" s="1"/>
  <c r="M120" i="38" s="1"/>
  <c r="J119" i="38"/>
  <c r="K119" i="38" s="1"/>
  <c r="M119" i="38" s="1"/>
  <c r="J118" i="38"/>
  <c r="K118" i="38" s="1"/>
  <c r="M118" i="38" s="1"/>
  <c r="J117" i="38"/>
  <c r="K117" i="38" s="1"/>
  <c r="M117" i="38" s="1"/>
  <c r="V113" i="38"/>
  <c r="W113" i="38" s="1"/>
  <c r="Y113" i="38" s="1"/>
  <c r="V112" i="38"/>
  <c r="W112" i="38" s="1"/>
  <c r="Y112" i="38" s="1"/>
  <c r="V111" i="38"/>
  <c r="W111" i="38" s="1"/>
  <c r="Y111" i="38" s="1"/>
  <c r="V110" i="38"/>
  <c r="W110" i="38" s="1"/>
  <c r="Y110" i="38" s="1"/>
  <c r="V109" i="38"/>
  <c r="W109" i="38" s="1"/>
  <c r="Y109" i="38" s="1"/>
  <c r="V108" i="38"/>
  <c r="W108" i="38" s="1"/>
  <c r="Y108" i="38" s="1"/>
  <c r="V107" i="38"/>
  <c r="W107" i="38" s="1"/>
  <c r="Y107" i="38" s="1"/>
  <c r="V106" i="38"/>
  <c r="W106" i="38" s="1"/>
  <c r="Y106" i="38" s="1"/>
  <c r="V105" i="38"/>
  <c r="W105" i="38" s="1"/>
  <c r="Y105" i="38" s="1"/>
  <c r="V104" i="38"/>
  <c r="W104" i="38" s="1"/>
  <c r="Y104" i="38" s="1"/>
  <c r="V102" i="38"/>
  <c r="W102" i="38" s="1"/>
  <c r="Y102" i="38" s="1"/>
  <c r="V101" i="38"/>
  <c r="W101" i="38" s="1"/>
  <c r="Y101" i="38" s="1"/>
  <c r="V100" i="38"/>
  <c r="W100" i="38" s="1"/>
  <c r="Y100" i="38" s="1"/>
  <c r="V99" i="38"/>
  <c r="W99" i="38" s="1"/>
  <c r="Y99" i="38" s="1"/>
  <c r="V98" i="38"/>
  <c r="W98" i="38" s="1"/>
  <c r="Y98" i="38" s="1"/>
  <c r="V97" i="38"/>
  <c r="W97" i="38" s="1"/>
  <c r="Y97" i="38" s="1"/>
  <c r="V96" i="38"/>
  <c r="W96" i="38" s="1"/>
  <c r="Y96" i="38" s="1"/>
  <c r="V95" i="38"/>
  <c r="W95" i="38" s="1"/>
  <c r="Y95" i="38" s="1"/>
  <c r="V94" i="38"/>
  <c r="W94" i="38" s="1"/>
  <c r="Y94" i="38" s="1"/>
  <c r="V93" i="38"/>
  <c r="W93" i="38" s="1"/>
  <c r="Y93" i="38" s="1"/>
  <c r="V91" i="38"/>
  <c r="W91" i="38" s="1"/>
  <c r="Y91" i="38" s="1"/>
  <c r="V90" i="38"/>
  <c r="W90" i="38" s="1"/>
  <c r="Y90" i="38" s="1"/>
  <c r="V89" i="38"/>
  <c r="W89" i="38" s="1"/>
  <c r="Y89" i="38" s="1"/>
  <c r="V88" i="38"/>
  <c r="W88" i="38" s="1"/>
  <c r="Y88" i="38" s="1"/>
  <c r="V87" i="38"/>
  <c r="W87" i="38" s="1"/>
  <c r="Y87" i="38" s="1"/>
  <c r="V86" i="38"/>
  <c r="W86" i="38" s="1"/>
  <c r="Y86" i="38" s="1"/>
  <c r="V85" i="38"/>
  <c r="W85" i="38" s="1"/>
  <c r="Y85" i="38" s="1"/>
  <c r="V84" i="38"/>
  <c r="W84" i="38" s="1"/>
  <c r="Y84" i="38" s="1"/>
  <c r="V83" i="38"/>
  <c r="W83" i="38" s="1"/>
  <c r="Y83" i="38" s="1"/>
  <c r="V82" i="38"/>
  <c r="W82" i="38" s="1"/>
  <c r="Y82" i="38" s="1"/>
  <c r="V80" i="38"/>
  <c r="W80" i="38" s="1"/>
  <c r="Y80" i="38" s="1"/>
  <c r="V79" i="38"/>
  <c r="W79" i="38" s="1"/>
  <c r="Y79" i="38" s="1"/>
  <c r="V78" i="38"/>
  <c r="W78" i="38" s="1"/>
  <c r="Y78" i="38" s="1"/>
  <c r="V77" i="38"/>
  <c r="W77" i="38" s="1"/>
  <c r="Y77" i="38" s="1"/>
  <c r="V76" i="38"/>
  <c r="W76" i="38" s="1"/>
  <c r="Y76" i="38" s="1"/>
  <c r="V75" i="38"/>
  <c r="W75" i="38" s="1"/>
  <c r="Y75" i="38" s="1"/>
  <c r="V74" i="38"/>
  <c r="W74" i="38" s="1"/>
  <c r="Y74" i="38" s="1"/>
  <c r="V73" i="38"/>
  <c r="W73" i="38" s="1"/>
  <c r="Y73" i="38" s="1"/>
  <c r="V72" i="38"/>
  <c r="W72" i="38" s="1"/>
  <c r="Y72" i="38" s="1"/>
  <c r="V71" i="38"/>
  <c r="W71" i="38" s="1"/>
  <c r="Y71" i="38" s="1"/>
  <c r="V69" i="38"/>
  <c r="W69" i="38" s="1"/>
  <c r="Y69" i="38" s="1"/>
  <c r="V68" i="38"/>
  <c r="W68" i="38" s="1"/>
  <c r="Y68" i="38" s="1"/>
  <c r="V67" i="38"/>
  <c r="W67" i="38" s="1"/>
  <c r="Y67" i="38" s="1"/>
  <c r="V66" i="38"/>
  <c r="W66" i="38" s="1"/>
  <c r="Y66" i="38" s="1"/>
  <c r="V65" i="38"/>
  <c r="W65" i="38" s="1"/>
  <c r="Y65" i="38" s="1"/>
  <c r="V64" i="38"/>
  <c r="W64" i="38" s="1"/>
  <c r="Y64" i="38" s="1"/>
  <c r="V63" i="38"/>
  <c r="W63" i="38" s="1"/>
  <c r="Y63" i="38" s="1"/>
  <c r="V62" i="38"/>
  <c r="W62" i="38" s="1"/>
  <c r="Y62" i="38" s="1"/>
  <c r="V61" i="38"/>
  <c r="W61" i="38" s="1"/>
  <c r="Y61" i="38" s="1"/>
  <c r="V60" i="38"/>
  <c r="W60" i="38" s="1"/>
  <c r="Y60" i="38" s="1"/>
  <c r="AK56" i="38"/>
  <c r="AL56" i="38" s="1"/>
  <c r="AN56" i="38" s="1"/>
  <c r="AK55" i="38"/>
  <c r="AL55" i="38" s="1"/>
  <c r="AN55" i="38" s="1"/>
  <c r="AK54" i="38"/>
  <c r="AL54" i="38" s="1"/>
  <c r="AN54" i="38" s="1"/>
  <c r="AK53" i="38"/>
  <c r="AL53" i="38" s="1"/>
  <c r="AN53" i="38" s="1"/>
  <c r="AK52" i="38"/>
  <c r="AL52" i="38" s="1"/>
  <c r="AN52" i="38" s="1"/>
  <c r="AK51" i="38"/>
  <c r="AL51" i="38" s="1"/>
  <c r="AN51" i="38" s="1"/>
  <c r="AK50" i="38"/>
  <c r="AL50" i="38" s="1"/>
  <c r="AN50" i="38" s="1"/>
  <c r="AK49" i="38"/>
  <c r="AL49" i="38" s="1"/>
  <c r="AN49" i="38" s="1"/>
  <c r="AK48" i="38"/>
  <c r="AL48" i="38" s="1"/>
  <c r="AN48" i="38" s="1"/>
  <c r="AK47" i="38"/>
  <c r="AL47" i="38" s="1"/>
  <c r="AN47" i="38" s="1"/>
  <c r="AK45" i="38"/>
  <c r="AL45" i="38" s="1"/>
  <c r="AN45" i="38" s="1"/>
  <c r="AK44" i="38"/>
  <c r="AL44" i="38" s="1"/>
  <c r="AN44" i="38" s="1"/>
  <c r="AK43" i="38"/>
  <c r="AL43" i="38" s="1"/>
  <c r="AN43" i="38" s="1"/>
  <c r="AK42" i="38"/>
  <c r="AL42" i="38" s="1"/>
  <c r="AN42" i="38" s="1"/>
  <c r="AK41" i="38"/>
  <c r="AL41" i="38" s="1"/>
  <c r="AN41" i="38" s="1"/>
  <c r="AK40" i="38"/>
  <c r="AL40" i="38" s="1"/>
  <c r="AN40" i="38" s="1"/>
  <c r="AK39" i="38"/>
  <c r="AL39" i="38" s="1"/>
  <c r="AN39" i="38" s="1"/>
  <c r="AK38" i="38"/>
  <c r="AL38" i="38" s="1"/>
  <c r="AN38" i="38" s="1"/>
  <c r="AK37" i="38"/>
  <c r="AL37" i="38" s="1"/>
  <c r="AN37" i="38" s="1"/>
  <c r="AK36" i="38"/>
  <c r="AL36" i="38" s="1"/>
  <c r="AN36" i="38" s="1"/>
  <c r="AK34" i="38"/>
  <c r="AL34" i="38" s="1"/>
  <c r="AN34" i="38" s="1"/>
  <c r="AK33" i="38"/>
  <c r="AL33" i="38" s="1"/>
  <c r="AN33" i="38" s="1"/>
  <c r="AK32" i="38"/>
  <c r="AL32" i="38" s="1"/>
  <c r="AN32" i="38" s="1"/>
  <c r="AK31" i="38"/>
  <c r="AL31" i="38" s="1"/>
  <c r="AN31" i="38" s="1"/>
  <c r="AK30" i="38"/>
  <c r="AL30" i="38" s="1"/>
  <c r="AN30" i="38" s="1"/>
  <c r="AK29" i="38"/>
  <c r="AL29" i="38" s="1"/>
  <c r="AN29" i="38" s="1"/>
  <c r="AK28" i="38"/>
  <c r="AL28" i="38" s="1"/>
  <c r="AN28" i="38" s="1"/>
  <c r="AK27" i="38"/>
  <c r="AL27" i="38" s="1"/>
  <c r="AN27" i="38" s="1"/>
  <c r="AK26" i="38"/>
  <c r="AL26" i="38" s="1"/>
  <c r="AN26" i="38" s="1"/>
  <c r="AK25" i="38"/>
  <c r="AL25" i="38" s="1"/>
  <c r="AN25" i="38" s="1"/>
  <c r="AK23" i="38"/>
  <c r="AL23" i="38" s="1"/>
  <c r="AN23" i="38" s="1"/>
  <c r="AK22" i="38"/>
  <c r="AL22" i="38" s="1"/>
  <c r="AN22" i="38" s="1"/>
  <c r="AK21" i="38"/>
  <c r="AL21" i="38" s="1"/>
  <c r="AN21" i="38" s="1"/>
  <c r="AK20" i="38"/>
  <c r="AL20" i="38" s="1"/>
  <c r="AN20" i="38" s="1"/>
  <c r="AK19" i="38"/>
  <c r="AL19" i="38" s="1"/>
  <c r="AN19" i="38" s="1"/>
  <c r="AK18" i="38"/>
  <c r="AL18" i="38" s="1"/>
  <c r="AN18" i="38" s="1"/>
  <c r="AK17" i="38"/>
  <c r="AL17" i="38" s="1"/>
  <c r="AN17" i="38" s="1"/>
  <c r="AK16" i="38"/>
  <c r="AL16" i="38" s="1"/>
  <c r="AN16" i="38" s="1"/>
  <c r="AK15" i="38"/>
  <c r="AL15" i="38" s="1"/>
  <c r="AN15" i="38" s="1"/>
  <c r="AK14" i="38"/>
  <c r="AL14" i="38" s="1"/>
  <c r="AN14" i="38" s="1"/>
  <c r="AK12" i="38"/>
  <c r="AL12" i="38" s="1"/>
  <c r="AN12" i="38" s="1"/>
  <c r="AK11" i="38"/>
  <c r="AL11" i="38" s="1"/>
  <c r="AN11" i="38" s="1"/>
  <c r="AK10" i="38"/>
  <c r="AL10" i="38" s="1"/>
  <c r="AN10" i="38" s="1"/>
  <c r="AK9" i="38"/>
  <c r="AL9" i="38" s="1"/>
  <c r="AN9" i="38" s="1"/>
  <c r="AK8" i="38"/>
  <c r="AL8" i="38" s="1"/>
  <c r="AN8" i="38" s="1"/>
  <c r="AK7" i="38"/>
  <c r="AL7" i="38" s="1"/>
  <c r="AN7" i="38" s="1"/>
  <c r="AK6" i="38"/>
  <c r="AL6" i="38" s="1"/>
  <c r="AN6" i="38" s="1"/>
  <c r="AK5" i="38"/>
  <c r="AL5" i="38" s="1"/>
  <c r="AN5" i="38" s="1"/>
  <c r="AK4" i="38"/>
  <c r="AL4" i="38" s="1"/>
  <c r="AN4" i="38" s="1"/>
  <c r="AK3" i="38"/>
  <c r="AL3" i="38" s="1"/>
  <c r="AN3" i="38" s="1"/>
  <c r="AD503" i="44" l="1"/>
  <c r="AG299" i="44"/>
  <c r="AM378" i="44"/>
  <c r="AG538" i="44"/>
  <c r="Z93" i="44"/>
  <c r="L595" i="41"/>
  <c r="N139" i="41"/>
  <c r="AG527" i="41"/>
  <c r="AG538" i="38"/>
  <c r="Z93" i="38"/>
  <c r="L584" i="38"/>
  <c r="AD503" i="38"/>
  <c r="AG527" i="38"/>
  <c r="AO174" i="38"/>
  <c r="L617" i="44"/>
  <c r="AG549" i="44"/>
  <c r="AD459" i="44"/>
  <c r="X435" i="44"/>
  <c r="X413" i="44"/>
  <c r="X402" i="44"/>
  <c r="AG321" i="44"/>
  <c r="AL242" i="44"/>
  <c r="AO207" i="44"/>
  <c r="AO185" i="44"/>
  <c r="AO174" i="44"/>
  <c r="Z104" i="44"/>
  <c r="Z60" i="44"/>
  <c r="L606" i="41"/>
  <c r="AG560" i="41"/>
  <c r="AG549" i="41"/>
  <c r="AG516" i="41"/>
  <c r="AD503" i="41"/>
  <c r="AD492" i="41"/>
  <c r="AD481" i="41"/>
  <c r="AD470" i="41"/>
  <c r="AD459" i="41"/>
  <c r="X446" i="41"/>
  <c r="X424" i="41"/>
  <c r="AM389" i="41"/>
  <c r="AL275" i="41"/>
  <c r="AL264" i="41"/>
  <c r="AL231" i="41"/>
  <c r="AO207" i="41"/>
  <c r="AO185" i="41"/>
  <c r="AO174" i="41"/>
  <c r="N161" i="41"/>
  <c r="N150" i="41"/>
  <c r="Z93" i="41"/>
  <c r="AO36" i="41"/>
  <c r="AD492" i="38"/>
  <c r="X413" i="38"/>
  <c r="AM367" i="38"/>
  <c r="AM356" i="38"/>
  <c r="AO207" i="38"/>
  <c r="AO196" i="38"/>
  <c r="N139" i="38"/>
  <c r="AO47" i="38"/>
  <c r="AO3" i="44"/>
  <c r="AO14" i="44"/>
  <c r="AO36" i="44"/>
  <c r="N139" i="44"/>
  <c r="AL231" i="44"/>
  <c r="AG288" i="44"/>
  <c r="AG310" i="44"/>
  <c r="AM345" i="44"/>
  <c r="N117" i="44"/>
  <c r="N150" i="44"/>
  <c r="AL253" i="44"/>
  <c r="AL275" i="44"/>
  <c r="AM367" i="44"/>
  <c r="AM389" i="44"/>
  <c r="AG560" i="44"/>
  <c r="L595" i="44"/>
  <c r="AO47" i="44"/>
  <c r="Z71" i="44"/>
  <c r="N128" i="44"/>
  <c r="AO218" i="44"/>
  <c r="AL264" i="44"/>
  <c r="AG332" i="44"/>
  <c r="AM356" i="44"/>
  <c r="AD492" i="44"/>
  <c r="AO25" i="44"/>
  <c r="Z82" i="44"/>
  <c r="N161" i="44"/>
  <c r="AO196" i="44"/>
  <c r="AG516" i="44"/>
  <c r="L573" i="44"/>
  <c r="X424" i="44"/>
  <c r="X446" i="44"/>
  <c r="AD470" i="44"/>
  <c r="AG527" i="44"/>
  <c r="L628" i="44"/>
  <c r="AD481" i="44"/>
  <c r="L584" i="44"/>
  <c r="L606" i="44"/>
  <c r="AO14" i="41"/>
  <c r="AO25" i="41"/>
  <c r="Z71" i="41"/>
  <c r="Z82" i="41"/>
  <c r="Z104" i="41"/>
  <c r="AO3" i="41"/>
  <c r="N128" i="41"/>
  <c r="AL242" i="41"/>
  <c r="AG288" i="41"/>
  <c r="X413" i="41"/>
  <c r="X435" i="41"/>
  <c r="AO47" i="41"/>
  <c r="N117" i="41"/>
  <c r="AO196" i="41"/>
  <c r="AG299" i="41"/>
  <c r="AG332" i="41"/>
  <c r="AM356" i="41"/>
  <c r="AM367" i="41"/>
  <c r="Z60" i="41"/>
  <c r="AO218" i="41"/>
  <c r="AG321" i="41"/>
  <c r="AM345" i="41"/>
  <c r="AM378" i="41"/>
  <c r="AG538" i="41"/>
  <c r="L573" i="41"/>
  <c r="L617" i="41"/>
  <c r="AL253" i="41"/>
  <c r="AG310" i="41"/>
  <c r="X402" i="41"/>
  <c r="L584" i="41"/>
  <c r="L628" i="41"/>
  <c r="AO3" i="38"/>
  <c r="N117" i="38"/>
  <c r="AO36" i="38"/>
  <c r="Z71" i="38"/>
  <c r="AL231" i="38"/>
  <c r="AL264" i="38"/>
  <c r="AO14" i="38"/>
  <c r="Z60" i="38"/>
  <c r="Z82" i="38"/>
  <c r="Z104" i="38"/>
  <c r="N161" i="38"/>
  <c r="AO185" i="38"/>
  <c r="AO218" i="38"/>
  <c r="AG321" i="38"/>
  <c r="AO25" i="38"/>
  <c r="N128" i="38"/>
  <c r="N150" i="38"/>
  <c r="AL242" i="38"/>
  <c r="AG288" i="38"/>
  <c r="AM389" i="38"/>
  <c r="X402" i="38"/>
  <c r="X424" i="38"/>
  <c r="AL275" i="38"/>
  <c r="AG299" i="38"/>
  <c r="AM345" i="38"/>
  <c r="AL253" i="38"/>
  <c r="AG310" i="38"/>
  <c r="AG332" i="38"/>
  <c r="AM378" i="38"/>
  <c r="AD470" i="38"/>
  <c r="AG516" i="38"/>
  <c r="L595" i="38"/>
  <c r="X446" i="38"/>
  <c r="AD481" i="38"/>
  <c r="L573" i="38"/>
  <c r="X435" i="38"/>
  <c r="AD459" i="38"/>
  <c r="L628" i="38"/>
  <c r="AG549" i="38"/>
  <c r="L606" i="38"/>
  <c r="AG560" i="38"/>
  <c r="L617" i="38"/>
  <c r="H637" i="2"/>
  <c r="I637" i="2" s="1"/>
  <c r="K637" i="2" s="1"/>
  <c r="H636" i="2"/>
  <c r="I636" i="2" s="1"/>
  <c r="K636" i="2" s="1"/>
  <c r="H635" i="2"/>
  <c r="I635" i="2" s="1"/>
  <c r="K635" i="2" s="1"/>
  <c r="H634" i="2"/>
  <c r="I634" i="2" s="1"/>
  <c r="K634" i="2" s="1"/>
  <c r="H633" i="2"/>
  <c r="I633" i="2" s="1"/>
  <c r="K633" i="2" s="1"/>
  <c r="H632" i="2"/>
  <c r="I632" i="2" s="1"/>
  <c r="K632" i="2" s="1"/>
  <c r="H631" i="2"/>
  <c r="I631" i="2" s="1"/>
  <c r="K631" i="2" s="1"/>
  <c r="H630" i="2"/>
  <c r="I630" i="2" s="1"/>
  <c r="K630" i="2" s="1"/>
  <c r="H629" i="2"/>
  <c r="I629" i="2" s="1"/>
  <c r="K629" i="2" s="1"/>
  <c r="H628" i="2"/>
  <c r="I628" i="2" s="1"/>
  <c r="K628" i="2" s="1"/>
  <c r="H626" i="2"/>
  <c r="I626" i="2" s="1"/>
  <c r="K626" i="2" s="1"/>
  <c r="H625" i="2"/>
  <c r="I625" i="2" s="1"/>
  <c r="K625" i="2" s="1"/>
  <c r="H624" i="2"/>
  <c r="I624" i="2" s="1"/>
  <c r="K624" i="2" s="1"/>
  <c r="H623" i="2"/>
  <c r="I623" i="2" s="1"/>
  <c r="K623" i="2" s="1"/>
  <c r="H622" i="2"/>
  <c r="I622" i="2" s="1"/>
  <c r="K622" i="2" s="1"/>
  <c r="H621" i="2"/>
  <c r="I621" i="2" s="1"/>
  <c r="K621" i="2" s="1"/>
  <c r="H620" i="2"/>
  <c r="I620" i="2" s="1"/>
  <c r="K620" i="2" s="1"/>
  <c r="H619" i="2"/>
  <c r="I619" i="2" s="1"/>
  <c r="K619" i="2" s="1"/>
  <c r="H618" i="2"/>
  <c r="I618" i="2" s="1"/>
  <c r="K618" i="2" s="1"/>
  <c r="H617" i="2"/>
  <c r="I617" i="2" s="1"/>
  <c r="K617" i="2" s="1"/>
  <c r="H615" i="2"/>
  <c r="I615" i="2" s="1"/>
  <c r="K615" i="2" s="1"/>
  <c r="H614" i="2"/>
  <c r="I614" i="2" s="1"/>
  <c r="K614" i="2" s="1"/>
  <c r="H613" i="2"/>
  <c r="I613" i="2" s="1"/>
  <c r="K613" i="2" s="1"/>
  <c r="H612" i="2"/>
  <c r="I612" i="2" s="1"/>
  <c r="K612" i="2" s="1"/>
  <c r="H611" i="2"/>
  <c r="I611" i="2" s="1"/>
  <c r="K611" i="2" s="1"/>
  <c r="H610" i="2"/>
  <c r="I610" i="2" s="1"/>
  <c r="K610" i="2" s="1"/>
  <c r="H609" i="2"/>
  <c r="I609" i="2" s="1"/>
  <c r="K609" i="2" s="1"/>
  <c r="H608" i="2"/>
  <c r="I608" i="2" s="1"/>
  <c r="K608" i="2" s="1"/>
  <c r="H607" i="2"/>
  <c r="I607" i="2" s="1"/>
  <c r="K607" i="2" s="1"/>
  <c r="H606" i="2"/>
  <c r="I606" i="2" s="1"/>
  <c r="K606" i="2" s="1"/>
  <c r="H604" i="2"/>
  <c r="I604" i="2" s="1"/>
  <c r="K604" i="2" s="1"/>
  <c r="H603" i="2"/>
  <c r="I603" i="2" s="1"/>
  <c r="K603" i="2" s="1"/>
  <c r="H602" i="2"/>
  <c r="I602" i="2" s="1"/>
  <c r="K602" i="2" s="1"/>
  <c r="H601" i="2"/>
  <c r="I601" i="2" s="1"/>
  <c r="K601" i="2" s="1"/>
  <c r="H600" i="2"/>
  <c r="I600" i="2" s="1"/>
  <c r="K600" i="2" s="1"/>
  <c r="H599" i="2"/>
  <c r="I599" i="2" s="1"/>
  <c r="K599" i="2" s="1"/>
  <c r="H598" i="2"/>
  <c r="I598" i="2" s="1"/>
  <c r="K598" i="2" s="1"/>
  <c r="H597" i="2"/>
  <c r="I597" i="2" s="1"/>
  <c r="K597" i="2" s="1"/>
  <c r="H596" i="2"/>
  <c r="I596" i="2" s="1"/>
  <c r="K596" i="2" s="1"/>
  <c r="H595" i="2"/>
  <c r="I595" i="2" s="1"/>
  <c r="K595" i="2" s="1"/>
  <c r="H593" i="2"/>
  <c r="I593" i="2" s="1"/>
  <c r="K593" i="2" s="1"/>
  <c r="H592" i="2"/>
  <c r="I592" i="2" s="1"/>
  <c r="K592" i="2" s="1"/>
  <c r="H591" i="2"/>
  <c r="I591" i="2" s="1"/>
  <c r="K591" i="2" s="1"/>
  <c r="H590" i="2"/>
  <c r="I590" i="2" s="1"/>
  <c r="K590" i="2" s="1"/>
  <c r="H589" i="2"/>
  <c r="I589" i="2" s="1"/>
  <c r="K589" i="2" s="1"/>
  <c r="H588" i="2"/>
  <c r="I588" i="2" s="1"/>
  <c r="K588" i="2" s="1"/>
  <c r="H587" i="2"/>
  <c r="I587" i="2" s="1"/>
  <c r="K587" i="2" s="1"/>
  <c r="H586" i="2"/>
  <c r="I586" i="2" s="1"/>
  <c r="K586" i="2" s="1"/>
  <c r="H585" i="2"/>
  <c r="I585" i="2" s="1"/>
  <c r="K585" i="2" s="1"/>
  <c r="H584" i="2"/>
  <c r="I584" i="2" s="1"/>
  <c r="K584" i="2" s="1"/>
  <c r="H574" i="2"/>
  <c r="I574" i="2" s="1"/>
  <c r="K574" i="2" s="1"/>
  <c r="H575" i="2"/>
  <c r="I575" i="2" s="1"/>
  <c r="K575" i="2" s="1"/>
  <c r="H576" i="2"/>
  <c r="I576" i="2" s="1"/>
  <c r="K576" i="2" s="1"/>
  <c r="H577" i="2"/>
  <c r="I577" i="2" s="1"/>
  <c r="K577" i="2" s="1"/>
  <c r="H578" i="2"/>
  <c r="I578" i="2" s="1"/>
  <c r="K578" i="2" s="1"/>
  <c r="H579" i="2"/>
  <c r="I579" i="2" s="1"/>
  <c r="K579" i="2" s="1"/>
  <c r="H580" i="2"/>
  <c r="I580" i="2" s="1"/>
  <c r="K580" i="2" s="1"/>
  <c r="H581" i="2"/>
  <c r="I581" i="2" s="1"/>
  <c r="K581" i="2" s="1"/>
  <c r="H582" i="2"/>
  <c r="I582" i="2" s="1"/>
  <c r="K582" i="2" s="1"/>
  <c r="H573" i="2"/>
  <c r="I573" i="2" s="1"/>
  <c r="K573" i="2" s="1"/>
  <c r="AC569" i="2"/>
  <c r="AD569" i="2" s="1"/>
  <c r="AF569" i="2" s="1"/>
  <c r="AC568" i="2"/>
  <c r="AD568" i="2" s="1"/>
  <c r="AF568" i="2" s="1"/>
  <c r="AC567" i="2"/>
  <c r="AD567" i="2" s="1"/>
  <c r="AF567" i="2" s="1"/>
  <c r="AC566" i="2"/>
  <c r="AD566" i="2" s="1"/>
  <c r="AF566" i="2" s="1"/>
  <c r="AC565" i="2"/>
  <c r="AD565" i="2" s="1"/>
  <c r="AF565" i="2" s="1"/>
  <c r="AC564" i="2"/>
  <c r="AD564" i="2" s="1"/>
  <c r="AF564" i="2" s="1"/>
  <c r="AC563" i="2"/>
  <c r="AD563" i="2" s="1"/>
  <c r="AF563" i="2" s="1"/>
  <c r="AC562" i="2"/>
  <c r="AD562" i="2" s="1"/>
  <c r="AF562" i="2" s="1"/>
  <c r="AC561" i="2"/>
  <c r="AD561" i="2" s="1"/>
  <c r="AF561" i="2" s="1"/>
  <c r="AC560" i="2"/>
  <c r="AD560" i="2" s="1"/>
  <c r="AF560" i="2" s="1"/>
  <c r="AC558" i="2"/>
  <c r="AD558" i="2" s="1"/>
  <c r="AF558" i="2" s="1"/>
  <c r="AC557" i="2"/>
  <c r="AD557" i="2" s="1"/>
  <c r="AF557" i="2" s="1"/>
  <c r="AC556" i="2"/>
  <c r="AD556" i="2" s="1"/>
  <c r="AF556" i="2" s="1"/>
  <c r="AC555" i="2"/>
  <c r="AD555" i="2" s="1"/>
  <c r="AF555" i="2" s="1"/>
  <c r="AC554" i="2"/>
  <c r="AD554" i="2" s="1"/>
  <c r="AF554" i="2" s="1"/>
  <c r="AC553" i="2"/>
  <c r="AD553" i="2" s="1"/>
  <c r="AF553" i="2" s="1"/>
  <c r="AC552" i="2"/>
  <c r="AD552" i="2" s="1"/>
  <c r="AF552" i="2" s="1"/>
  <c r="AC551" i="2"/>
  <c r="AD551" i="2" s="1"/>
  <c r="AF551" i="2" s="1"/>
  <c r="AC550" i="2"/>
  <c r="AD550" i="2" s="1"/>
  <c r="AF550" i="2" s="1"/>
  <c r="AC549" i="2"/>
  <c r="AD549" i="2" s="1"/>
  <c r="AF549" i="2" s="1"/>
  <c r="AC547" i="2"/>
  <c r="AD547" i="2" s="1"/>
  <c r="AF547" i="2" s="1"/>
  <c r="AC546" i="2"/>
  <c r="AD546" i="2" s="1"/>
  <c r="AF546" i="2" s="1"/>
  <c r="AC545" i="2"/>
  <c r="AD545" i="2" s="1"/>
  <c r="AF545" i="2" s="1"/>
  <c r="AC544" i="2"/>
  <c r="AD544" i="2" s="1"/>
  <c r="AF544" i="2" s="1"/>
  <c r="AC543" i="2"/>
  <c r="AD543" i="2" s="1"/>
  <c r="AF543" i="2" s="1"/>
  <c r="AC542" i="2"/>
  <c r="AD542" i="2" s="1"/>
  <c r="AF542" i="2" s="1"/>
  <c r="AC541" i="2"/>
  <c r="AD541" i="2" s="1"/>
  <c r="AF541" i="2" s="1"/>
  <c r="AC540" i="2"/>
  <c r="AD540" i="2" s="1"/>
  <c r="AF540" i="2" s="1"/>
  <c r="AC539" i="2"/>
  <c r="AD539" i="2" s="1"/>
  <c r="AF539" i="2" s="1"/>
  <c r="AC538" i="2"/>
  <c r="AD538" i="2" s="1"/>
  <c r="AF538" i="2" s="1"/>
  <c r="AC536" i="2"/>
  <c r="AD536" i="2" s="1"/>
  <c r="AF536" i="2" s="1"/>
  <c r="AC535" i="2"/>
  <c r="AD535" i="2" s="1"/>
  <c r="AF535" i="2" s="1"/>
  <c r="AC534" i="2"/>
  <c r="AD534" i="2" s="1"/>
  <c r="AF534" i="2" s="1"/>
  <c r="AC533" i="2"/>
  <c r="AD533" i="2" s="1"/>
  <c r="AF533" i="2" s="1"/>
  <c r="AC532" i="2"/>
  <c r="AD532" i="2" s="1"/>
  <c r="AF532" i="2" s="1"/>
  <c r="AC531" i="2"/>
  <c r="AD531" i="2" s="1"/>
  <c r="AF531" i="2" s="1"/>
  <c r="AC530" i="2"/>
  <c r="AD530" i="2" s="1"/>
  <c r="AF530" i="2" s="1"/>
  <c r="AC529" i="2"/>
  <c r="AD529" i="2" s="1"/>
  <c r="AF529" i="2" s="1"/>
  <c r="AC528" i="2"/>
  <c r="AD528" i="2" s="1"/>
  <c r="AF528" i="2" s="1"/>
  <c r="AC527" i="2"/>
  <c r="AD527" i="2" s="1"/>
  <c r="AF527" i="2" s="1"/>
  <c r="AC517" i="2"/>
  <c r="AD517" i="2" s="1"/>
  <c r="AF517" i="2" s="1"/>
  <c r="AC518" i="2"/>
  <c r="AD518" i="2" s="1"/>
  <c r="AF518" i="2" s="1"/>
  <c r="AC519" i="2"/>
  <c r="AD519" i="2" s="1"/>
  <c r="AF519" i="2" s="1"/>
  <c r="AC520" i="2"/>
  <c r="AD520" i="2" s="1"/>
  <c r="AF520" i="2" s="1"/>
  <c r="AC521" i="2"/>
  <c r="AD521" i="2" s="1"/>
  <c r="AF521" i="2" s="1"/>
  <c r="AC522" i="2"/>
  <c r="AD522" i="2" s="1"/>
  <c r="AF522" i="2" s="1"/>
  <c r="AC523" i="2"/>
  <c r="AD523" i="2" s="1"/>
  <c r="AF523" i="2" s="1"/>
  <c r="AC524" i="2"/>
  <c r="AD524" i="2" s="1"/>
  <c r="AF524" i="2" s="1"/>
  <c r="AC525" i="2"/>
  <c r="AD525" i="2" s="1"/>
  <c r="AF525" i="2" s="1"/>
  <c r="AC516" i="2"/>
  <c r="AD516" i="2" s="1"/>
  <c r="AF516" i="2" s="1"/>
  <c r="Z512" i="2"/>
  <c r="AA512" i="2" s="1"/>
  <c r="AC512" i="2" s="1"/>
  <c r="Z511" i="2"/>
  <c r="AA511" i="2" s="1"/>
  <c r="AC511" i="2" s="1"/>
  <c r="Z510" i="2"/>
  <c r="AA510" i="2" s="1"/>
  <c r="AC510" i="2" s="1"/>
  <c r="Z509" i="2"/>
  <c r="AA509" i="2" s="1"/>
  <c r="AC509" i="2" s="1"/>
  <c r="Z508" i="2"/>
  <c r="AA508" i="2" s="1"/>
  <c r="AC508" i="2" s="1"/>
  <c r="Z507" i="2"/>
  <c r="AA507" i="2" s="1"/>
  <c r="AC507" i="2" s="1"/>
  <c r="Z506" i="2"/>
  <c r="AA506" i="2" s="1"/>
  <c r="AC506" i="2" s="1"/>
  <c r="Z505" i="2"/>
  <c r="AA505" i="2" s="1"/>
  <c r="AC505" i="2" s="1"/>
  <c r="Z504" i="2"/>
  <c r="AA504" i="2" s="1"/>
  <c r="AC504" i="2" s="1"/>
  <c r="Z503" i="2"/>
  <c r="AA503" i="2" s="1"/>
  <c r="AC503" i="2" s="1"/>
  <c r="Z501" i="2"/>
  <c r="AA501" i="2" s="1"/>
  <c r="AC501" i="2" s="1"/>
  <c r="Z500" i="2"/>
  <c r="AA500" i="2" s="1"/>
  <c r="AC500" i="2" s="1"/>
  <c r="Z499" i="2"/>
  <c r="AA499" i="2" s="1"/>
  <c r="AC499" i="2" s="1"/>
  <c r="Z498" i="2"/>
  <c r="AA498" i="2" s="1"/>
  <c r="AC498" i="2" s="1"/>
  <c r="Z497" i="2"/>
  <c r="AA497" i="2" s="1"/>
  <c r="AC497" i="2" s="1"/>
  <c r="Z496" i="2"/>
  <c r="AA496" i="2" s="1"/>
  <c r="AC496" i="2" s="1"/>
  <c r="Z495" i="2"/>
  <c r="AA495" i="2" s="1"/>
  <c r="AC495" i="2" s="1"/>
  <c r="Z494" i="2"/>
  <c r="AA494" i="2" s="1"/>
  <c r="AC494" i="2" s="1"/>
  <c r="Z493" i="2"/>
  <c r="AA493" i="2" s="1"/>
  <c r="AC493" i="2" s="1"/>
  <c r="Z492" i="2"/>
  <c r="AA492" i="2" s="1"/>
  <c r="AC492" i="2" s="1"/>
  <c r="Z490" i="2"/>
  <c r="AA490" i="2" s="1"/>
  <c r="AC490" i="2" s="1"/>
  <c r="Z489" i="2"/>
  <c r="AA489" i="2" s="1"/>
  <c r="AC489" i="2" s="1"/>
  <c r="Z488" i="2"/>
  <c r="AA488" i="2" s="1"/>
  <c r="AC488" i="2" s="1"/>
  <c r="Z487" i="2"/>
  <c r="AA487" i="2" s="1"/>
  <c r="AC487" i="2" s="1"/>
  <c r="Z486" i="2"/>
  <c r="AA486" i="2" s="1"/>
  <c r="AC486" i="2" s="1"/>
  <c r="Z485" i="2"/>
  <c r="AA485" i="2" s="1"/>
  <c r="AC485" i="2" s="1"/>
  <c r="Z484" i="2"/>
  <c r="AA484" i="2" s="1"/>
  <c r="AC484" i="2" s="1"/>
  <c r="Z483" i="2"/>
  <c r="AA483" i="2" s="1"/>
  <c r="AC483" i="2" s="1"/>
  <c r="Z482" i="2"/>
  <c r="AA482" i="2" s="1"/>
  <c r="AC482" i="2" s="1"/>
  <c r="Z481" i="2"/>
  <c r="AA481" i="2" s="1"/>
  <c r="AC481" i="2" s="1"/>
  <c r="Z479" i="2"/>
  <c r="AA479" i="2" s="1"/>
  <c r="AC479" i="2" s="1"/>
  <c r="Z478" i="2"/>
  <c r="AA478" i="2" s="1"/>
  <c r="AC478" i="2" s="1"/>
  <c r="Z477" i="2"/>
  <c r="AA477" i="2" s="1"/>
  <c r="AC477" i="2" s="1"/>
  <c r="Z476" i="2"/>
  <c r="AA476" i="2" s="1"/>
  <c r="AC476" i="2" s="1"/>
  <c r="Z475" i="2"/>
  <c r="AA475" i="2" s="1"/>
  <c r="AC475" i="2" s="1"/>
  <c r="Z474" i="2"/>
  <c r="AA474" i="2" s="1"/>
  <c r="AC474" i="2" s="1"/>
  <c r="Z473" i="2"/>
  <c r="AA473" i="2" s="1"/>
  <c r="AC473" i="2" s="1"/>
  <c r="Z472" i="2"/>
  <c r="AA472" i="2" s="1"/>
  <c r="AC472" i="2" s="1"/>
  <c r="Z471" i="2"/>
  <c r="AA471" i="2" s="1"/>
  <c r="AC471" i="2" s="1"/>
  <c r="Z470" i="2"/>
  <c r="AA470" i="2" s="1"/>
  <c r="AC470" i="2" s="1"/>
  <c r="Z460" i="2"/>
  <c r="AA460" i="2" s="1"/>
  <c r="AC460" i="2" s="1"/>
  <c r="Z461" i="2"/>
  <c r="AA461" i="2" s="1"/>
  <c r="AC461" i="2" s="1"/>
  <c r="Z462" i="2"/>
  <c r="AA462" i="2" s="1"/>
  <c r="AC462" i="2" s="1"/>
  <c r="Z463" i="2"/>
  <c r="AA463" i="2" s="1"/>
  <c r="AC463" i="2" s="1"/>
  <c r="Z464" i="2"/>
  <c r="AA464" i="2" s="1"/>
  <c r="AC464" i="2" s="1"/>
  <c r="Z465" i="2"/>
  <c r="AA465" i="2" s="1"/>
  <c r="AC465" i="2" s="1"/>
  <c r="Z466" i="2"/>
  <c r="AA466" i="2" s="1"/>
  <c r="AC466" i="2" s="1"/>
  <c r="Z467" i="2"/>
  <c r="AA467" i="2" s="1"/>
  <c r="AC467" i="2" s="1"/>
  <c r="Z468" i="2"/>
  <c r="AA468" i="2" s="1"/>
  <c r="AC468" i="2" s="1"/>
  <c r="Z459" i="2"/>
  <c r="AA459" i="2" s="1"/>
  <c r="AC459" i="2" s="1"/>
  <c r="T455" i="2"/>
  <c r="U455" i="2" s="1"/>
  <c r="W455" i="2" s="1"/>
  <c r="T454" i="2"/>
  <c r="U454" i="2" s="1"/>
  <c r="W454" i="2" s="1"/>
  <c r="T453" i="2"/>
  <c r="U453" i="2" s="1"/>
  <c r="W453" i="2" s="1"/>
  <c r="T452" i="2"/>
  <c r="U452" i="2" s="1"/>
  <c r="W452" i="2" s="1"/>
  <c r="T451" i="2"/>
  <c r="U451" i="2" s="1"/>
  <c r="W451" i="2" s="1"/>
  <c r="T450" i="2"/>
  <c r="U450" i="2" s="1"/>
  <c r="W450" i="2" s="1"/>
  <c r="T449" i="2"/>
  <c r="U449" i="2" s="1"/>
  <c r="W449" i="2" s="1"/>
  <c r="T448" i="2"/>
  <c r="U448" i="2" s="1"/>
  <c r="W448" i="2" s="1"/>
  <c r="T447" i="2"/>
  <c r="U447" i="2" s="1"/>
  <c r="W447" i="2" s="1"/>
  <c r="T446" i="2"/>
  <c r="U446" i="2" s="1"/>
  <c r="W446" i="2" s="1"/>
  <c r="T444" i="2"/>
  <c r="U444" i="2" s="1"/>
  <c r="W444" i="2" s="1"/>
  <c r="T443" i="2"/>
  <c r="U443" i="2" s="1"/>
  <c r="W443" i="2" s="1"/>
  <c r="T442" i="2"/>
  <c r="U442" i="2" s="1"/>
  <c r="W442" i="2" s="1"/>
  <c r="T441" i="2"/>
  <c r="U441" i="2" s="1"/>
  <c r="W441" i="2" s="1"/>
  <c r="T440" i="2"/>
  <c r="U440" i="2" s="1"/>
  <c r="W440" i="2" s="1"/>
  <c r="T439" i="2"/>
  <c r="U439" i="2" s="1"/>
  <c r="W439" i="2" s="1"/>
  <c r="T438" i="2"/>
  <c r="U438" i="2" s="1"/>
  <c r="W438" i="2" s="1"/>
  <c r="T437" i="2"/>
  <c r="U437" i="2" s="1"/>
  <c r="W437" i="2" s="1"/>
  <c r="T436" i="2"/>
  <c r="U436" i="2" s="1"/>
  <c r="W436" i="2" s="1"/>
  <c r="T435" i="2"/>
  <c r="U435" i="2" s="1"/>
  <c r="W435" i="2" s="1"/>
  <c r="T433" i="2"/>
  <c r="U433" i="2" s="1"/>
  <c r="W433" i="2" s="1"/>
  <c r="T432" i="2"/>
  <c r="U432" i="2" s="1"/>
  <c r="W432" i="2" s="1"/>
  <c r="T431" i="2"/>
  <c r="U431" i="2" s="1"/>
  <c r="W431" i="2" s="1"/>
  <c r="T430" i="2"/>
  <c r="U430" i="2" s="1"/>
  <c r="W430" i="2" s="1"/>
  <c r="T429" i="2"/>
  <c r="U429" i="2" s="1"/>
  <c r="W429" i="2" s="1"/>
  <c r="T428" i="2"/>
  <c r="U428" i="2" s="1"/>
  <c r="W428" i="2" s="1"/>
  <c r="T427" i="2"/>
  <c r="U427" i="2" s="1"/>
  <c r="W427" i="2" s="1"/>
  <c r="T426" i="2"/>
  <c r="U426" i="2" s="1"/>
  <c r="W426" i="2" s="1"/>
  <c r="T425" i="2"/>
  <c r="U425" i="2" s="1"/>
  <c r="W425" i="2" s="1"/>
  <c r="T424" i="2"/>
  <c r="U424" i="2" s="1"/>
  <c r="W424" i="2" s="1"/>
  <c r="T422" i="2"/>
  <c r="U422" i="2" s="1"/>
  <c r="W422" i="2" s="1"/>
  <c r="T421" i="2"/>
  <c r="U421" i="2" s="1"/>
  <c r="W421" i="2" s="1"/>
  <c r="T420" i="2"/>
  <c r="U420" i="2" s="1"/>
  <c r="W420" i="2" s="1"/>
  <c r="T419" i="2"/>
  <c r="U419" i="2" s="1"/>
  <c r="W419" i="2" s="1"/>
  <c r="T418" i="2"/>
  <c r="U418" i="2" s="1"/>
  <c r="W418" i="2" s="1"/>
  <c r="T417" i="2"/>
  <c r="U417" i="2" s="1"/>
  <c r="W417" i="2" s="1"/>
  <c r="T416" i="2"/>
  <c r="U416" i="2" s="1"/>
  <c r="W416" i="2" s="1"/>
  <c r="T415" i="2"/>
  <c r="U415" i="2" s="1"/>
  <c r="W415" i="2" s="1"/>
  <c r="T414" i="2"/>
  <c r="U414" i="2" s="1"/>
  <c r="W414" i="2" s="1"/>
  <c r="T413" i="2"/>
  <c r="U413" i="2" s="1"/>
  <c r="W413" i="2" s="1"/>
  <c r="T403" i="2"/>
  <c r="U403" i="2" s="1"/>
  <c r="W403" i="2" s="1"/>
  <c r="T404" i="2"/>
  <c r="U404" i="2" s="1"/>
  <c r="W404" i="2" s="1"/>
  <c r="T405" i="2"/>
  <c r="U405" i="2" s="1"/>
  <c r="W405" i="2" s="1"/>
  <c r="T406" i="2"/>
  <c r="U406" i="2" s="1"/>
  <c r="W406" i="2" s="1"/>
  <c r="T407" i="2"/>
  <c r="U407" i="2" s="1"/>
  <c r="W407" i="2" s="1"/>
  <c r="T408" i="2"/>
  <c r="U408" i="2" s="1"/>
  <c r="W408" i="2" s="1"/>
  <c r="T409" i="2"/>
  <c r="U409" i="2" s="1"/>
  <c r="W409" i="2" s="1"/>
  <c r="T410" i="2"/>
  <c r="U410" i="2" s="1"/>
  <c r="W410" i="2" s="1"/>
  <c r="T411" i="2"/>
  <c r="U411" i="2" s="1"/>
  <c r="W411" i="2" s="1"/>
  <c r="T402" i="2"/>
  <c r="U402" i="2" s="1"/>
  <c r="W402" i="2" s="1"/>
  <c r="AI398" i="2"/>
  <c r="AJ398" i="2" s="1"/>
  <c r="AL398" i="2" s="1"/>
  <c r="AI397" i="2"/>
  <c r="AJ397" i="2" s="1"/>
  <c r="AL397" i="2" s="1"/>
  <c r="AI396" i="2"/>
  <c r="AJ396" i="2" s="1"/>
  <c r="AL396" i="2" s="1"/>
  <c r="AI395" i="2"/>
  <c r="AJ395" i="2" s="1"/>
  <c r="AL395" i="2" s="1"/>
  <c r="AI394" i="2"/>
  <c r="AJ394" i="2" s="1"/>
  <c r="AL394" i="2" s="1"/>
  <c r="AI393" i="2"/>
  <c r="AJ393" i="2" s="1"/>
  <c r="AL393" i="2" s="1"/>
  <c r="AI392" i="2"/>
  <c r="AJ392" i="2" s="1"/>
  <c r="AL392" i="2" s="1"/>
  <c r="AI391" i="2"/>
  <c r="AJ391" i="2" s="1"/>
  <c r="AL391" i="2" s="1"/>
  <c r="AI390" i="2"/>
  <c r="AJ390" i="2" s="1"/>
  <c r="AL390" i="2" s="1"/>
  <c r="AI389" i="2"/>
  <c r="AJ389" i="2" s="1"/>
  <c r="AL389" i="2" s="1"/>
  <c r="AI387" i="2"/>
  <c r="AJ387" i="2" s="1"/>
  <c r="AL387" i="2" s="1"/>
  <c r="AI386" i="2"/>
  <c r="AJ386" i="2" s="1"/>
  <c r="AL386" i="2" s="1"/>
  <c r="AI385" i="2"/>
  <c r="AJ385" i="2" s="1"/>
  <c r="AL385" i="2" s="1"/>
  <c r="AI384" i="2"/>
  <c r="AJ384" i="2" s="1"/>
  <c r="AL384" i="2" s="1"/>
  <c r="AI383" i="2"/>
  <c r="AJ383" i="2" s="1"/>
  <c r="AL383" i="2" s="1"/>
  <c r="AI382" i="2"/>
  <c r="AJ382" i="2" s="1"/>
  <c r="AL382" i="2" s="1"/>
  <c r="AI381" i="2"/>
  <c r="AJ381" i="2" s="1"/>
  <c r="AL381" i="2" s="1"/>
  <c r="AI380" i="2"/>
  <c r="AJ380" i="2" s="1"/>
  <c r="AL380" i="2" s="1"/>
  <c r="AI379" i="2"/>
  <c r="AJ379" i="2" s="1"/>
  <c r="AL379" i="2" s="1"/>
  <c r="AI378" i="2"/>
  <c r="AJ378" i="2" s="1"/>
  <c r="AL378" i="2" s="1"/>
  <c r="AI376" i="2"/>
  <c r="AJ376" i="2" s="1"/>
  <c r="AL376" i="2" s="1"/>
  <c r="AI375" i="2"/>
  <c r="AJ375" i="2" s="1"/>
  <c r="AL375" i="2" s="1"/>
  <c r="AI374" i="2"/>
  <c r="AJ374" i="2" s="1"/>
  <c r="AL374" i="2" s="1"/>
  <c r="AI373" i="2"/>
  <c r="AJ373" i="2" s="1"/>
  <c r="AL373" i="2" s="1"/>
  <c r="AI372" i="2"/>
  <c r="AJ372" i="2" s="1"/>
  <c r="AL372" i="2" s="1"/>
  <c r="AI371" i="2"/>
  <c r="AJ371" i="2" s="1"/>
  <c r="AL371" i="2" s="1"/>
  <c r="AI370" i="2"/>
  <c r="AJ370" i="2" s="1"/>
  <c r="AL370" i="2" s="1"/>
  <c r="AI369" i="2"/>
  <c r="AJ369" i="2" s="1"/>
  <c r="AL369" i="2" s="1"/>
  <c r="AI368" i="2"/>
  <c r="AJ368" i="2" s="1"/>
  <c r="AL368" i="2" s="1"/>
  <c r="AI367" i="2"/>
  <c r="AJ367" i="2" s="1"/>
  <c r="AL367" i="2" s="1"/>
  <c r="AI365" i="2"/>
  <c r="AJ365" i="2" s="1"/>
  <c r="AL365" i="2" s="1"/>
  <c r="AI364" i="2"/>
  <c r="AJ364" i="2" s="1"/>
  <c r="AL364" i="2" s="1"/>
  <c r="AI363" i="2"/>
  <c r="AJ363" i="2" s="1"/>
  <c r="AL363" i="2" s="1"/>
  <c r="AI362" i="2"/>
  <c r="AJ362" i="2" s="1"/>
  <c r="AL362" i="2" s="1"/>
  <c r="AI361" i="2"/>
  <c r="AJ361" i="2" s="1"/>
  <c r="AL361" i="2" s="1"/>
  <c r="AI360" i="2"/>
  <c r="AJ360" i="2" s="1"/>
  <c r="AL360" i="2" s="1"/>
  <c r="AI359" i="2"/>
  <c r="AJ359" i="2" s="1"/>
  <c r="AL359" i="2" s="1"/>
  <c r="AI358" i="2"/>
  <c r="AJ358" i="2" s="1"/>
  <c r="AL358" i="2" s="1"/>
  <c r="AI357" i="2"/>
  <c r="AJ357" i="2" s="1"/>
  <c r="AL357" i="2" s="1"/>
  <c r="AI356" i="2"/>
  <c r="AJ356" i="2" s="1"/>
  <c r="AL356" i="2" s="1"/>
  <c r="AI346" i="2"/>
  <c r="AJ346" i="2" s="1"/>
  <c r="AL346" i="2" s="1"/>
  <c r="AI347" i="2"/>
  <c r="AJ347" i="2" s="1"/>
  <c r="AL347" i="2" s="1"/>
  <c r="AI348" i="2"/>
  <c r="AJ348" i="2" s="1"/>
  <c r="AL348" i="2" s="1"/>
  <c r="AI349" i="2"/>
  <c r="AJ349" i="2" s="1"/>
  <c r="AL349" i="2" s="1"/>
  <c r="AI350" i="2"/>
  <c r="AJ350" i="2" s="1"/>
  <c r="AL350" i="2" s="1"/>
  <c r="AI351" i="2"/>
  <c r="AJ351" i="2" s="1"/>
  <c r="AL351" i="2" s="1"/>
  <c r="AI352" i="2"/>
  <c r="AJ352" i="2" s="1"/>
  <c r="AL352" i="2" s="1"/>
  <c r="AI353" i="2"/>
  <c r="AJ353" i="2" s="1"/>
  <c r="AL353" i="2" s="1"/>
  <c r="AI354" i="2"/>
  <c r="AJ354" i="2" s="1"/>
  <c r="AL354" i="2" s="1"/>
  <c r="AI345" i="2"/>
  <c r="AJ345" i="2" s="1"/>
  <c r="AL345" i="2" s="1"/>
  <c r="AC341" i="2"/>
  <c r="AD341" i="2" s="1"/>
  <c r="AF341" i="2" s="1"/>
  <c r="AC340" i="2"/>
  <c r="AD340" i="2" s="1"/>
  <c r="AF340" i="2" s="1"/>
  <c r="AC339" i="2"/>
  <c r="AD339" i="2" s="1"/>
  <c r="AF339" i="2" s="1"/>
  <c r="AC338" i="2"/>
  <c r="AD338" i="2" s="1"/>
  <c r="AF338" i="2" s="1"/>
  <c r="AC337" i="2"/>
  <c r="AD337" i="2" s="1"/>
  <c r="AF337" i="2" s="1"/>
  <c r="AC336" i="2"/>
  <c r="AD336" i="2" s="1"/>
  <c r="AF336" i="2" s="1"/>
  <c r="AC335" i="2"/>
  <c r="AD335" i="2" s="1"/>
  <c r="AF335" i="2" s="1"/>
  <c r="AC334" i="2"/>
  <c r="AD334" i="2" s="1"/>
  <c r="AF334" i="2" s="1"/>
  <c r="AC333" i="2"/>
  <c r="AD333" i="2" s="1"/>
  <c r="AF333" i="2" s="1"/>
  <c r="AC332" i="2"/>
  <c r="AD332" i="2" s="1"/>
  <c r="AF332" i="2" s="1"/>
  <c r="AC330" i="2"/>
  <c r="AD330" i="2" s="1"/>
  <c r="AF330" i="2" s="1"/>
  <c r="AC329" i="2"/>
  <c r="AD329" i="2" s="1"/>
  <c r="AF329" i="2" s="1"/>
  <c r="AC328" i="2"/>
  <c r="AD328" i="2" s="1"/>
  <c r="AF328" i="2" s="1"/>
  <c r="AC327" i="2"/>
  <c r="AD327" i="2" s="1"/>
  <c r="AF327" i="2" s="1"/>
  <c r="AC326" i="2"/>
  <c r="AD326" i="2" s="1"/>
  <c r="AF326" i="2" s="1"/>
  <c r="AC325" i="2"/>
  <c r="AD325" i="2" s="1"/>
  <c r="AF325" i="2" s="1"/>
  <c r="AC324" i="2"/>
  <c r="AD324" i="2" s="1"/>
  <c r="AF324" i="2" s="1"/>
  <c r="AC323" i="2"/>
  <c r="AD323" i="2" s="1"/>
  <c r="AF323" i="2" s="1"/>
  <c r="AC322" i="2"/>
  <c r="AD322" i="2" s="1"/>
  <c r="AF322" i="2" s="1"/>
  <c r="AC321" i="2"/>
  <c r="AD321" i="2" s="1"/>
  <c r="AF321" i="2" s="1"/>
  <c r="AC319" i="2"/>
  <c r="AD319" i="2" s="1"/>
  <c r="AF319" i="2" s="1"/>
  <c r="AC318" i="2"/>
  <c r="AD318" i="2" s="1"/>
  <c r="AF318" i="2" s="1"/>
  <c r="AC317" i="2"/>
  <c r="AD317" i="2" s="1"/>
  <c r="AF317" i="2" s="1"/>
  <c r="AC316" i="2"/>
  <c r="AD316" i="2" s="1"/>
  <c r="AF316" i="2" s="1"/>
  <c r="AC315" i="2"/>
  <c r="AD315" i="2" s="1"/>
  <c r="AF315" i="2" s="1"/>
  <c r="AC314" i="2"/>
  <c r="AD314" i="2" s="1"/>
  <c r="AF314" i="2" s="1"/>
  <c r="AC313" i="2"/>
  <c r="AD313" i="2" s="1"/>
  <c r="AF313" i="2" s="1"/>
  <c r="AC312" i="2"/>
  <c r="AD312" i="2" s="1"/>
  <c r="AF312" i="2" s="1"/>
  <c r="AC311" i="2"/>
  <c r="AD311" i="2" s="1"/>
  <c r="AF311" i="2" s="1"/>
  <c r="AC310" i="2"/>
  <c r="AD310" i="2" s="1"/>
  <c r="AF310" i="2" s="1"/>
  <c r="AC308" i="2"/>
  <c r="AD308" i="2" s="1"/>
  <c r="AF308" i="2" s="1"/>
  <c r="AC307" i="2"/>
  <c r="AD307" i="2" s="1"/>
  <c r="AF307" i="2" s="1"/>
  <c r="AC306" i="2"/>
  <c r="AD306" i="2" s="1"/>
  <c r="AF306" i="2" s="1"/>
  <c r="AC305" i="2"/>
  <c r="AD305" i="2" s="1"/>
  <c r="AF305" i="2" s="1"/>
  <c r="AC304" i="2"/>
  <c r="AD304" i="2" s="1"/>
  <c r="AF304" i="2" s="1"/>
  <c r="AC303" i="2"/>
  <c r="AD303" i="2" s="1"/>
  <c r="AF303" i="2" s="1"/>
  <c r="AC302" i="2"/>
  <c r="AD302" i="2" s="1"/>
  <c r="AF302" i="2" s="1"/>
  <c r="AC301" i="2"/>
  <c r="AD301" i="2" s="1"/>
  <c r="AF301" i="2" s="1"/>
  <c r="AC300" i="2"/>
  <c r="AD300" i="2" s="1"/>
  <c r="AF300" i="2" s="1"/>
  <c r="AC299" i="2"/>
  <c r="AD299" i="2" s="1"/>
  <c r="AF299" i="2" s="1"/>
  <c r="AC289" i="2"/>
  <c r="AD289" i="2" s="1"/>
  <c r="AF289" i="2" s="1"/>
  <c r="AC290" i="2"/>
  <c r="AD290" i="2" s="1"/>
  <c r="AF290" i="2" s="1"/>
  <c r="AC291" i="2"/>
  <c r="AD291" i="2" s="1"/>
  <c r="AF291" i="2" s="1"/>
  <c r="AC292" i="2"/>
  <c r="AD292" i="2" s="1"/>
  <c r="AF292" i="2" s="1"/>
  <c r="AC293" i="2"/>
  <c r="AD293" i="2" s="1"/>
  <c r="AF293" i="2" s="1"/>
  <c r="AC294" i="2"/>
  <c r="AD294" i="2" s="1"/>
  <c r="AF294" i="2" s="1"/>
  <c r="AC295" i="2"/>
  <c r="AD295" i="2" s="1"/>
  <c r="AF295" i="2" s="1"/>
  <c r="AC296" i="2"/>
  <c r="AD296" i="2" s="1"/>
  <c r="AF296" i="2" s="1"/>
  <c r="AC297" i="2"/>
  <c r="AD297" i="2" s="1"/>
  <c r="AF297" i="2" s="1"/>
  <c r="AC288" i="2"/>
  <c r="AD288" i="2" s="1"/>
  <c r="AF288" i="2" s="1"/>
  <c r="AH284" i="2"/>
  <c r="AI284" i="2" s="1"/>
  <c r="AK284" i="2" s="1"/>
  <c r="AH283" i="2"/>
  <c r="AI283" i="2" s="1"/>
  <c r="AK283" i="2" s="1"/>
  <c r="AH282" i="2"/>
  <c r="AI282" i="2" s="1"/>
  <c r="AK282" i="2" s="1"/>
  <c r="AH281" i="2"/>
  <c r="AI281" i="2" s="1"/>
  <c r="AK281" i="2" s="1"/>
  <c r="AH280" i="2"/>
  <c r="AI280" i="2" s="1"/>
  <c r="AK280" i="2" s="1"/>
  <c r="AH279" i="2"/>
  <c r="AI279" i="2" s="1"/>
  <c r="AK279" i="2" s="1"/>
  <c r="AH278" i="2"/>
  <c r="AI278" i="2" s="1"/>
  <c r="AK278" i="2" s="1"/>
  <c r="AH277" i="2"/>
  <c r="AI277" i="2" s="1"/>
  <c r="AK277" i="2" s="1"/>
  <c r="AH276" i="2"/>
  <c r="AI276" i="2" s="1"/>
  <c r="AK276" i="2" s="1"/>
  <c r="AH275" i="2"/>
  <c r="AI275" i="2" s="1"/>
  <c r="AK275" i="2" s="1"/>
  <c r="AH273" i="2"/>
  <c r="AI273" i="2" s="1"/>
  <c r="AK273" i="2" s="1"/>
  <c r="AH272" i="2"/>
  <c r="AI272" i="2" s="1"/>
  <c r="AK272" i="2" s="1"/>
  <c r="AH271" i="2"/>
  <c r="AI271" i="2" s="1"/>
  <c r="AK271" i="2" s="1"/>
  <c r="AH270" i="2"/>
  <c r="AI270" i="2" s="1"/>
  <c r="AK270" i="2" s="1"/>
  <c r="AH269" i="2"/>
  <c r="AI269" i="2" s="1"/>
  <c r="AK269" i="2" s="1"/>
  <c r="AH268" i="2"/>
  <c r="AI268" i="2" s="1"/>
  <c r="AK268" i="2" s="1"/>
  <c r="AH267" i="2"/>
  <c r="AI267" i="2" s="1"/>
  <c r="AK267" i="2" s="1"/>
  <c r="AH266" i="2"/>
  <c r="AI266" i="2" s="1"/>
  <c r="AK266" i="2" s="1"/>
  <c r="AH265" i="2"/>
  <c r="AI265" i="2" s="1"/>
  <c r="AK265" i="2" s="1"/>
  <c r="AH264" i="2"/>
  <c r="AI264" i="2" s="1"/>
  <c r="AK264" i="2" s="1"/>
  <c r="AH262" i="2"/>
  <c r="AI262" i="2" s="1"/>
  <c r="AK262" i="2" s="1"/>
  <c r="AH261" i="2"/>
  <c r="AI261" i="2" s="1"/>
  <c r="AK261" i="2" s="1"/>
  <c r="AH260" i="2"/>
  <c r="AI260" i="2" s="1"/>
  <c r="AK260" i="2" s="1"/>
  <c r="AH259" i="2"/>
  <c r="AI259" i="2" s="1"/>
  <c r="AK259" i="2" s="1"/>
  <c r="AH258" i="2"/>
  <c r="AI258" i="2" s="1"/>
  <c r="AK258" i="2" s="1"/>
  <c r="AH257" i="2"/>
  <c r="AI257" i="2" s="1"/>
  <c r="AK257" i="2" s="1"/>
  <c r="AH256" i="2"/>
  <c r="AI256" i="2" s="1"/>
  <c r="AK256" i="2" s="1"/>
  <c r="AH255" i="2"/>
  <c r="AI255" i="2" s="1"/>
  <c r="AK255" i="2" s="1"/>
  <c r="AH254" i="2"/>
  <c r="AI254" i="2" s="1"/>
  <c r="AK254" i="2" s="1"/>
  <c r="AH253" i="2"/>
  <c r="AI253" i="2" s="1"/>
  <c r="AK253" i="2" s="1"/>
  <c r="AH251" i="2"/>
  <c r="AI251" i="2" s="1"/>
  <c r="AK251" i="2" s="1"/>
  <c r="AH250" i="2"/>
  <c r="AI250" i="2" s="1"/>
  <c r="AK250" i="2" s="1"/>
  <c r="AH249" i="2"/>
  <c r="AI249" i="2" s="1"/>
  <c r="AK249" i="2" s="1"/>
  <c r="AH248" i="2"/>
  <c r="AI248" i="2" s="1"/>
  <c r="AK248" i="2" s="1"/>
  <c r="AH247" i="2"/>
  <c r="AI247" i="2" s="1"/>
  <c r="AK247" i="2" s="1"/>
  <c r="AH246" i="2"/>
  <c r="AI246" i="2" s="1"/>
  <c r="AK246" i="2" s="1"/>
  <c r="AH245" i="2"/>
  <c r="AI245" i="2" s="1"/>
  <c r="AK245" i="2" s="1"/>
  <c r="AH244" i="2"/>
  <c r="AI244" i="2" s="1"/>
  <c r="AK244" i="2" s="1"/>
  <c r="AH243" i="2"/>
  <c r="AI243" i="2" s="1"/>
  <c r="AK243" i="2" s="1"/>
  <c r="AH242" i="2"/>
  <c r="AI242" i="2" s="1"/>
  <c r="AK242" i="2" s="1"/>
  <c r="AH232" i="2"/>
  <c r="AI232" i="2" s="1"/>
  <c r="AK232" i="2" s="1"/>
  <c r="AH233" i="2"/>
  <c r="AI233" i="2" s="1"/>
  <c r="AK233" i="2" s="1"/>
  <c r="AH234" i="2"/>
  <c r="AI234" i="2" s="1"/>
  <c r="AK234" i="2" s="1"/>
  <c r="AH235" i="2"/>
  <c r="AI235" i="2" s="1"/>
  <c r="AK235" i="2" s="1"/>
  <c r="AH236" i="2"/>
  <c r="AI236" i="2" s="1"/>
  <c r="AK236" i="2" s="1"/>
  <c r="AH237" i="2"/>
  <c r="AI237" i="2" s="1"/>
  <c r="AK237" i="2" s="1"/>
  <c r="AH238" i="2"/>
  <c r="AI238" i="2" s="1"/>
  <c r="AK238" i="2" s="1"/>
  <c r="AH239" i="2"/>
  <c r="AI239" i="2" s="1"/>
  <c r="AK239" i="2" s="1"/>
  <c r="AH240" i="2"/>
  <c r="AI240" i="2" s="1"/>
  <c r="AK240" i="2" s="1"/>
  <c r="AH231" i="2"/>
  <c r="AI231" i="2" s="1"/>
  <c r="AK231" i="2" s="1"/>
  <c r="AK227" i="2"/>
  <c r="AL227" i="2" s="1"/>
  <c r="AN227" i="2" s="1"/>
  <c r="AK226" i="2"/>
  <c r="AL226" i="2" s="1"/>
  <c r="AN226" i="2" s="1"/>
  <c r="AK225" i="2"/>
  <c r="AL225" i="2" s="1"/>
  <c r="AN225" i="2" s="1"/>
  <c r="AK224" i="2"/>
  <c r="AL224" i="2" s="1"/>
  <c r="AN224" i="2" s="1"/>
  <c r="AK223" i="2"/>
  <c r="AL223" i="2" s="1"/>
  <c r="AN223" i="2" s="1"/>
  <c r="AK222" i="2"/>
  <c r="AL222" i="2" s="1"/>
  <c r="AN222" i="2" s="1"/>
  <c r="AK221" i="2"/>
  <c r="AL221" i="2" s="1"/>
  <c r="AN221" i="2" s="1"/>
  <c r="AK220" i="2"/>
  <c r="AL220" i="2" s="1"/>
  <c r="AN220" i="2" s="1"/>
  <c r="AK219" i="2"/>
  <c r="AL219" i="2" s="1"/>
  <c r="AN219" i="2" s="1"/>
  <c r="AK218" i="2"/>
  <c r="AL218" i="2" s="1"/>
  <c r="AN218" i="2" s="1"/>
  <c r="AK216" i="2"/>
  <c r="AL216" i="2" s="1"/>
  <c r="AN216" i="2" s="1"/>
  <c r="AK215" i="2"/>
  <c r="AL215" i="2" s="1"/>
  <c r="AN215" i="2" s="1"/>
  <c r="AK214" i="2"/>
  <c r="AL214" i="2" s="1"/>
  <c r="AN214" i="2" s="1"/>
  <c r="AK213" i="2"/>
  <c r="AL213" i="2" s="1"/>
  <c r="AN213" i="2" s="1"/>
  <c r="AK212" i="2"/>
  <c r="AL212" i="2" s="1"/>
  <c r="AN212" i="2" s="1"/>
  <c r="AK211" i="2"/>
  <c r="AL211" i="2" s="1"/>
  <c r="AN211" i="2" s="1"/>
  <c r="AK210" i="2"/>
  <c r="AL210" i="2" s="1"/>
  <c r="AN210" i="2" s="1"/>
  <c r="AK209" i="2"/>
  <c r="AL209" i="2" s="1"/>
  <c r="AN209" i="2" s="1"/>
  <c r="AK208" i="2"/>
  <c r="AL208" i="2" s="1"/>
  <c r="AN208" i="2" s="1"/>
  <c r="AK207" i="2"/>
  <c r="AL207" i="2" s="1"/>
  <c r="AN207" i="2" s="1"/>
  <c r="AK205" i="2"/>
  <c r="AL205" i="2" s="1"/>
  <c r="AN205" i="2" s="1"/>
  <c r="AK204" i="2"/>
  <c r="AL204" i="2" s="1"/>
  <c r="AN204" i="2" s="1"/>
  <c r="AK203" i="2"/>
  <c r="AL203" i="2" s="1"/>
  <c r="AN203" i="2" s="1"/>
  <c r="AK202" i="2"/>
  <c r="AL202" i="2" s="1"/>
  <c r="AN202" i="2" s="1"/>
  <c r="AK201" i="2"/>
  <c r="AL201" i="2" s="1"/>
  <c r="AN201" i="2" s="1"/>
  <c r="AK200" i="2"/>
  <c r="AL200" i="2" s="1"/>
  <c r="AN200" i="2" s="1"/>
  <c r="AK199" i="2"/>
  <c r="AL199" i="2" s="1"/>
  <c r="AN199" i="2" s="1"/>
  <c r="AK198" i="2"/>
  <c r="AL198" i="2" s="1"/>
  <c r="AN198" i="2" s="1"/>
  <c r="AK197" i="2"/>
  <c r="AL197" i="2" s="1"/>
  <c r="AN197" i="2" s="1"/>
  <c r="AK196" i="2"/>
  <c r="AL196" i="2" s="1"/>
  <c r="AN196" i="2" s="1"/>
  <c r="AK194" i="2"/>
  <c r="AL194" i="2" s="1"/>
  <c r="AN194" i="2" s="1"/>
  <c r="AK193" i="2"/>
  <c r="AL193" i="2" s="1"/>
  <c r="AN193" i="2" s="1"/>
  <c r="AK192" i="2"/>
  <c r="AL192" i="2" s="1"/>
  <c r="AN192" i="2" s="1"/>
  <c r="AK191" i="2"/>
  <c r="AL191" i="2" s="1"/>
  <c r="AN191" i="2" s="1"/>
  <c r="AK190" i="2"/>
  <c r="AL190" i="2" s="1"/>
  <c r="AN190" i="2" s="1"/>
  <c r="AK189" i="2"/>
  <c r="AL189" i="2" s="1"/>
  <c r="AN189" i="2" s="1"/>
  <c r="AK188" i="2"/>
  <c r="AL188" i="2" s="1"/>
  <c r="AN188" i="2" s="1"/>
  <c r="AK187" i="2"/>
  <c r="AL187" i="2" s="1"/>
  <c r="AN187" i="2" s="1"/>
  <c r="AK186" i="2"/>
  <c r="AL186" i="2" s="1"/>
  <c r="AN186" i="2" s="1"/>
  <c r="AK185" i="2"/>
  <c r="AL185" i="2" s="1"/>
  <c r="AN185" i="2" s="1"/>
  <c r="AK175" i="2"/>
  <c r="AL175" i="2" s="1"/>
  <c r="AN175" i="2" s="1"/>
  <c r="AK176" i="2"/>
  <c r="AL176" i="2" s="1"/>
  <c r="AN176" i="2" s="1"/>
  <c r="AK177" i="2"/>
  <c r="AL177" i="2" s="1"/>
  <c r="AN177" i="2" s="1"/>
  <c r="AK178" i="2"/>
  <c r="AL178" i="2" s="1"/>
  <c r="AN178" i="2" s="1"/>
  <c r="AK179" i="2"/>
  <c r="AL179" i="2" s="1"/>
  <c r="AN179" i="2" s="1"/>
  <c r="AK180" i="2"/>
  <c r="AL180" i="2" s="1"/>
  <c r="AN180" i="2" s="1"/>
  <c r="AK181" i="2"/>
  <c r="AL181" i="2" s="1"/>
  <c r="AN181" i="2" s="1"/>
  <c r="AK182" i="2"/>
  <c r="AL182" i="2" s="1"/>
  <c r="AN182" i="2" s="1"/>
  <c r="AK183" i="2"/>
  <c r="AL183" i="2" s="1"/>
  <c r="AN183" i="2" s="1"/>
  <c r="AK174" i="2"/>
  <c r="AL174" i="2" s="1"/>
  <c r="AN174" i="2" s="1"/>
  <c r="J170" i="2"/>
  <c r="K170" i="2" s="1"/>
  <c r="M170" i="2" s="1"/>
  <c r="J169" i="2"/>
  <c r="K169" i="2" s="1"/>
  <c r="M169" i="2" s="1"/>
  <c r="J168" i="2"/>
  <c r="K168" i="2" s="1"/>
  <c r="M168" i="2" s="1"/>
  <c r="J167" i="2"/>
  <c r="K167" i="2" s="1"/>
  <c r="M167" i="2" s="1"/>
  <c r="J166" i="2"/>
  <c r="K166" i="2" s="1"/>
  <c r="M166" i="2" s="1"/>
  <c r="J165" i="2"/>
  <c r="K165" i="2" s="1"/>
  <c r="M165" i="2" s="1"/>
  <c r="J164" i="2"/>
  <c r="K164" i="2" s="1"/>
  <c r="M164" i="2" s="1"/>
  <c r="J163" i="2"/>
  <c r="K163" i="2" s="1"/>
  <c r="M163" i="2" s="1"/>
  <c r="J162" i="2"/>
  <c r="K162" i="2" s="1"/>
  <c r="M162" i="2" s="1"/>
  <c r="J161" i="2"/>
  <c r="K161" i="2" s="1"/>
  <c r="M161" i="2" s="1"/>
  <c r="J159" i="2"/>
  <c r="K159" i="2" s="1"/>
  <c r="M159" i="2" s="1"/>
  <c r="J158" i="2"/>
  <c r="K158" i="2" s="1"/>
  <c r="M158" i="2" s="1"/>
  <c r="J157" i="2"/>
  <c r="K157" i="2" s="1"/>
  <c r="M157" i="2" s="1"/>
  <c r="J156" i="2"/>
  <c r="K156" i="2" s="1"/>
  <c r="M156" i="2" s="1"/>
  <c r="J155" i="2"/>
  <c r="K155" i="2" s="1"/>
  <c r="M155" i="2" s="1"/>
  <c r="J154" i="2"/>
  <c r="K154" i="2" s="1"/>
  <c r="M154" i="2" s="1"/>
  <c r="J153" i="2"/>
  <c r="K153" i="2" s="1"/>
  <c r="M153" i="2" s="1"/>
  <c r="J152" i="2"/>
  <c r="K152" i="2" s="1"/>
  <c r="M152" i="2" s="1"/>
  <c r="J151" i="2"/>
  <c r="K151" i="2" s="1"/>
  <c r="M151" i="2" s="1"/>
  <c r="J150" i="2"/>
  <c r="K150" i="2" s="1"/>
  <c r="M150" i="2" s="1"/>
  <c r="J148" i="2"/>
  <c r="K148" i="2" s="1"/>
  <c r="M148" i="2" s="1"/>
  <c r="J147" i="2"/>
  <c r="K147" i="2" s="1"/>
  <c r="M147" i="2" s="1"/>
  <c r="J146" i="2"/>
  <c r="K146" i="2" s="1"/>
  <c r="M146" i="2" s="1"/>
  <c r="J145" i="2"/>
  <c r="K145" i="2" s="1"/>
  <c r="M145" i="2" s="1"/>
  <c r="J144" i="2"/>
  <c r="K144" i="2" s="1"/>
  <c r="M144" i="2" s="1"/>
  <c r="J143" i="2"/>
  <c r="K143" i="2" s="1"/>
  <c r="M143" i="2" s="1"/>
  <c r="J142" i="2"/>
  <c r="K142" i="2" s="1"/>
  <c r="M142" i="2" s="1"/>
  <c r="J141" i="2"/>
  <c r="K141" i="2" s="1"/>
  <c r="M141" i="2" s="1"/>
  <c r="J140" i="2"/>
  <c r="K140" i="2" s="1"/>
  <c r="M140" i="2" s="1"/>
  <c r="J139" i="2"/>
  <c r="K139" i="2" s="1"/>
  <c r="M139" i="2" s="1"/>
  <c r="J137" i="2"/>
  <c r="K137" i="2" s="1"/>
  <c r="M137" i="2" s="1"/>
  <c r="J136" i="2"/>
  <c r="K136" i="2" s="1"/>
  <c r="M136" i="2" s="1"/>
  <c r="J135" i="2"/>
  <c r="K135" i="2" s="1"/>
  <c r="M135" i="2" s="1"/>
  <c r="J134" i="2"/>
  <c r="K134" i="2" s="1"/>
  <c r="M134" i="2" s="1"/>
  <c r="J133" i="2"/>
  <c r="K133" i="2" s="1"/>
  <c r="M133" i="2" s="1"/>
  <c r="J132" i="2"/>
  <c r="K132" i="2" s="1"/>
  <c r="M132" i="2" s="1"/>
  <c r="J131" i="2"/>
  <c r="K131" i="2" s="1"/>
  <c r="M131" i="2" s="1"/>
  <c r="J130" i="2"/>
  <c r="K130" i="2" s="1"/>
  <c r="M130" i="2" s="1"/>
  <c r="J129" i="2"/>
  <c r="K129" i="2" s="1"/>
  <c r="M129" i="2" s="1"/>
  <c r="J128" i="2"/>
  <c r="K128" i="2" s="1"/>
  <c r="M128" i="2" s="1"/>
  <c r="J118" i="2"/>
  <c r="K118" i="2" s="1"/>
  <c r="M118" i="2" s="1"/>
  <c r="J119" i="2"/>
  <c r="K119" i="2" s="1"/>
  <c r="M119" i="2" s="1"/>
  <c r="J120" i="2"/>
  <c r="K120" i="2" s="1"/>
  <c r="M120" i="2" s="1"/>
  <c r="J121" i="2"/>
  <c r="K121" i="2" s="1"/>
  <c r="M121" i="2" s="1"/>
  <c r="J122" i="2"/>
  <c r="K122" i="2" s="1"/>
  <c r="M122" i="2" s="1"/>
  <c r="J123" i="2"/>
  <c r="K123" i="2" s="1"/>
  <c r="M123" i="2" s="1"/>
  <c r="J124" i="2"/>
  <c r="K124" i="2" s="1"/>
  <c r="M124" i="2" s="1"/>
  <c r="J125" i="2"/>
  <c r="K125" i="2" s="1"/>
  <c r="M125" i="2" s="1"/>
  <c r="J126" i="2"/>
  <c r="K126" i="2" s="1"/>
  <c r="M126" i="2" s="1"/>
  <c r="J117" i="2"/>
  <c r="K117" i="2" s="1"/>
  <c r="M117" i="2" s="1"/>
  <c r="V113" i="2"/>
  <c r="W113" i="2" s="1"/>
  <c r="Y113" i="2" s="1"/>
  <c r="V112" i="2"/>
  <c r="W112" i="2" s="1"/>
  <c r="Y112" i="2" s="1"/>
  <c r="V111" i="2"/>
  <c r="W111" i="2" s="1"/>
  <c r="Y111" i="2" s="1"/>
  <c r="V110" i="2"/>
  <c r="W110" i="2" s="1"/>
  <c r="Y110" i="2" s="1"/>
  <c r="V109" i="2"/>
  <c r="W109" i="2" s="1"/>
  <c r="Y109" i="2" s="1"/>
  <c r="V108" i="2"/>
  <c r="W108" i="2" s="1"/>
  <c r="Y108" i="2" s="1"/>
  <c r="V107" i="2"/>
  <c r="W107" i="2" s="1"/>
  <c r="Y107" i="2" s="1"/>
  <c r="V106" i="2"/>
  <c r="W106" i="2" s="1"/>
  <c r="Y106" i="2" s="1"/>
  <c r="V105" i="2"/>
  <c r="W105" i="2" s="1"/>
  <c r="Y105" i="2" s="1"/>
  <c r="V104" i="2"/>
  <c r="W104" i="2" s="1"/>
  <c r="Y104" i="2" s="1"/>
  <c r="V102" i="2"/>
  <c r="W102" i="2" s="1"/>
  <c r="Y102" i="2" s="1"/>
  <c r="V101" i="2"/>
  <c r="W101" i="2" s="1"/>
  <c r="Y101" i="2" s="1"/>
  <c r="V100" i="2"/>
  <c r="W100" i="2" s="1"/>
  <c r="Y100" i="2" s="1"/>
  <c r="V99" i="2"/>
  <c r="W99" i="2" s="1"/>
  <c r="Y99" i="2" s="1"/>
  <c r="V98" i="2"/>
  <c r="W98" i="2" s="1"/>
  <c r="Y98" i="2" s="1"/>
  <c r="V97" i="2"/>
  <c r="W97" i="2" s="1"/>
  <c r="Y97" i="2" s="1"/>
  <c r="V96" i="2"/>
  <c r="W96" i="2" s="1"/>
  <c r="Y96" i="2" s="1"/>
  <c r="V95" i="2"/>
  <c r="W95" i="2" s="1"/>
  <c r="Y95" i="2" s="1"/>
  <c r="V94" i="2"/>
  <c r="W94" i="2" s="1"/>
  <c r="Y94" i="2" s="1"/>
  <c r="V93" i="2"/>
  <c r="W93" i="2" s="1"/>
  <c r="Y93" i="2" s="1"/>
  <c r="V91" i="2"/>
  <c r="W91" i="2" s="1"/>
  <c r="Y91" i="2" s="1"/>
  <c r="V90" i="2"/>
  <c r="W90" i="2" s="1"/>
  <c r="Y90" i="2" s="1"/>
  <c r="V89" i="2"/>
  <c r="W89" i="2" s="1"/>
  <c r="Y89" i="2" s="1"/>
  <c r="V88" i="2"/>
  <c r="W88" i="2" s="1"/>
  <c r="Y88" i="2" s="1"/>
  <c r="V87" i="2"/>
  <c r="W87" i="2" s="1"/>
  <c r="Y87" i="2" s="1"/>
  <c r="V86" i="2"/>
  <c r="W86" i="2" s="1"/>
  <c r="Y86" i="2" s="1"/>
  <c r="V85" i="2"/>
  <c r="W85" i="2" s="1"/>
  <c r="Y85" i="2" s="1"/>
  <c r="V84" i="2"/>
  <c r="W84" i="2" s="1"/>
  <c r="Y84" i="2" s="1"/>
  <c r="V83" i="2"/>
  <c r="W83" i="2" s="1"/>
  <c r="Y83" i="2" s="1"/>
  <c r="V82" i="2"/>
  <c r="W82" i="2" s="1"/>
  <c r="Y82" i="2" s="1"/>
  <c r="V80" i="2"/>
  <c r="W80" i="2" s="1"/>
  <c r="Y80" i="2" s="1"/>
  <c r="V79" i="2"/>
  <c r="W79" i="2" s="1"/>
  <c r="Y79" i="2" s="1"/>
  <c r="V78" i="2"/>
  <c r="W78" i="2" s="1"/>
  <c r="Y78" i="2" s="1"/>
  <c r="V77" i="2"/>
  <c r="W77" i="2" s="1"/>
  <c r="Y77" i="2" s="1"/>
  <c r="V76" i="2"/>
  <c r="W76" i="2" s="1"/>
  <c r="Y76" i="2" s="1"/>
  <c r="V75" i="2"/>
  <c r="W75" i="2" s="1"/>
  <c r="Y75" i="2" s="1"/>
  <c r="V74" i="2"/>
  <c r="W74" i="2" s="1"/>
  <c r="Y74" i="2" s="1"/>
  <c r="V73" i="2"/>
  <c r="W73" i="2" s="1"/>
  <c r="Y73" i="2" s="1"/>
  <c r="V72" i="2"/>
  <c r="W72" i="2" s="1"/>
  <c r="Y72" i="2" s="1"/>
  <c r="V71" i="2"/>
  <c r="W71" i="2" s="1"/>
  <c r="Y71" i="2" s="1"/>
  <c r="V61" i="2"/>
  <c r="W61" i="2" s="1"/>
  <c r="Y61" i="2" s="1"/>
  <c r="V62" i="2"/>
  <c r="W62" i="2" s="1"/>
  <c r="Y62" i="2" s="1"/>
  <c r="V63" i="2"/>
  <c r="W63" i="2" s="1"/>
  <c r="Y63" i="2" s="1"/>
  <c r="V64" i="2"/>
  <c r="W64" i="2" s="1"/>
  <c r="Y64" i="2" s="1"/>
  <c r="V65" i="2"/>
  <c r="W65" i="2" s="1"/>
  <c r="Y65" i="2" s="1"/>
  <c r="V66" i="2"/>
  <c r="W66" i="2" s="1"/>
  <c r="Y66" i="2" s="1"/>
  <c r="V67" i="2"/>
  <c r="W67" i="2" s="1"/>
  <c r="Y67" i="2" s="1"/>
  <c r="V68" i="2"/>
  <c r="W68" i="2" s="1"/>
  <c r="Y68" i="2" s="1"/>
  <c r="V69" i="2"/>
  <c r="W69" i="2" s="1"/>
  <c r="Y69" i="2" s="1"/>
  <c r="V60" i="2"/>
  <c r="W60" i="2" s="1"/>
  <c r="Y60" i="2" s="1"/>
  <c r="AK56" i="2"/>
  <c r="AK55" i="2"/>
  <c r="AK54" i="2"/>
  <c r="AK53" i="2"/>
  <c r="AK52" i="2"/>
  <c r="AK51" i="2"/>
  <c r="AK50" i="2"/>
  <c r="AK49" i="2"/>
  <c r="AK48" i="2"/>
  <c r="AK47" i="2"/>
  <c r="AK45" i="2"/>
  <c r="AK44" i="2"/>
  <c r="AK43" i="2"/>
  <c r="AK42" i="2"/>
  <c r="AK41" i="2"/>
  <c r="AK40" i="2"/>
  <c r="AK39" i="2"/>
  <c r="AK38" i="2"/>
  <c r="AK37" i="2"/>
  <c r="AK36" i="2"/>
  <c r="AK34" i="2"/>
  <c r="AK33" i="2"/>
  <c r="AK32" i="2"/>
  <c r="AK31" i="2"/>
  <c r="AK30" i="2"/>
  <c r="AK29" i="2"/>
  <c r="AK28" i="2"/>
  <c r="AK27" i="2"/>
  <c r="AK26" i="2"/>
  <c r="AK25" i="2"/>
  <c r="AK23" i="2"/>
  <c r="AK22" i="2"/>
  <c r="AK21" i="2"/>
  <c r="AK20" i="2"/>
  <c r="AK19" i="2"/>
  <c r="AK18" i="2"/>
  <c r="AK17" i="2"/>
  <c r="AK16" i="2"/>
  <c r="AK15" i="2"/>
  <c r="AK14" i="2"/>
  <c r="AK4" i="2"/>
  <c r="AK5" i="2"/>
  <c r="AK6" i="2"/>
  <c r="AK7" i="2"/>
  <c r="AK8" i="2"/>
  <c r="AK9" i="2"/>
  <c r="AK10" i="2"/>
  <c r="AK11" i="2"/>
  <c r="AK12" i="2"/>
  <c r="AK3" i="2"/>
  <c r="AL12" i="2" l="1"/>
  <c r="AN12" i="2" s="1"/>
  <c r="AL8" i="2"/>
  <c r="AN8" i="2" s="1"/>
  <c r="AL17" i="2"/>
  <c r="AN17" i="2" s="1"/>
  <c r="AL21" i="2"/>
  <c r="AN21" i="2" s="1"/>
  <c r="AL30" i="2"/>
  <c r="AN30" i="2" s="1"/>
  <c r="AL39" i="2"/>
  <c r="AN39" i="2" s="1"/>
  <c r="AL43" i="2"/>
  <c r="AN43" i="2" s="1"/>
  <c r="AL52" i="2"/>
  <c r="AN52" i="2" s="1"/>
  <c r="AL56" i="2"/>
  <c r="AN56" i="2" s="1"/>
  <c r="AL10" i="2"/>
  <c r="AN10" i="2" s="1"/>
  <c r="AL6" i="2"/>
  <c r="AN6" i="2" s="1"/>
  <c r="AL15" i="2"/>
  <c r="AN15" i="2" s="1"/>
  <c r="AL19" i="2"/>
  <c r="AN19" i="2" s="1"/>
  <c r="AL23" i="2"/>
  <c r="AN23" i="2" s="1"/>
  <c r="AL28" i="2"/>
  <c r="AN28" i="2" s="1"/>
  <c r="AL32" i="2"/>
  <c r="AN32" i="2" s="1"/>
  <c r="AL37" i="2"/>
  <c r="AN37" i="2" s="1"/>
  <c r="AL41" i="2"/>
  <c r="AN41" i="2" s="1"/>
  <c r="AL45" i="2"/>
  <c r="AN45" i="2" s="1"/>
  <c r="AL50" i="2"/>
  <c r="AN50" i="2" s="1"/>
  <c r="AL54" i="2"/>
  <c r="AN54" i="2" s="1"/>
  <c r="AL3" i="2"/>
  <c r="AN3" i="2" s="1"/>
  <c r="AL9" i="2"/>
  <c r="AN9" i="2" s="1"/>
  <c r="AL5" i="2"/>
  <c r="AN5" i="2" s="1"/>
  <c r="AL16" i="2"/>
  <c r="AN16" i="2" s="1"/>
  <c r="AL20" i="2"/>
  <c r="AN20" i="2" s="1"/>
  <c r="AL25" i="2"/>
  <c r="AN25" i="2" s="1"/>
  <c r="AL29" i="2"/>
  <c r="AN29" i="2" s="1"/>
  <c r="AL33" i="2"/>
  <c r="AN33" i="2" s="1"/>
  <c r="AL38" i="2"/>
  <c r="AN38" i="2" s="1"/>
  <c r="AL42" i="2"/>
  <c r="AN42" i="2" s="1"/>
  <c r="AL47" i="2"/>
  <c r="AN47" i="2" s="1"/>
  <c r="AO47" i="2" s="1"/>
  <c r="AL51" i="2"/>
  <c r="AN51" i="2" s="1"/>
  <c r="AL55" i="2"/>
  <c r="AN55" i="2" s="1"/>
  <c r="AL4" i="2"/>
  <c r="AN4" i="2" s="1"/>
  <c r="AL26" i="2"/>
  <c r="AN26" i="2" s="1"/>
  <c r="AL34" i="2"/>
  <c r="AN34" i="2" s="1"/>
  <c r="AL48" i="2"/>
  <c r="AN48" i="2" s="1"/>
  <c r="AL11" i="2"/>
  <c r="AN11" i="2" s="1"/>
  <c r="AL7" i="2"/>
  <c r="AN7" i="2" s="1"/>
  <c r="AL14" i="2"/>
  <c r="AN14" i="2" s="1"/>
  <c r="AL18" i="2"/>
  <c r="AN18" i="2" s="1"/>
  <c r="AL22" i="2"/>
  <c r="AN22" i="2" s="1"/>
  <c r="AL27" i="2"/>
  <c r="AN27" i="2" s="1"/>
  <c r="AL31" i="2"/>
  <c r="AN31" i="2" s="1"/>
  <c r="AL36" i="2"/>
  <c r="AN36" i="2" s="1"/>
  <c r="AL40" i="2"/>
  <c r="AN40" i="2" s="1"/>
  <c r="AL44" i="2"/>
  <c r="AN44" i="2" s="1"/>
  <c r="AL49" i="2"/>
  <c r="AN49" i="2" s="1"/>
  <c r="AL53" i="2"/>
  <c r="AN53" i="2" s="1"/>
  <c r="N117" i="2"/>
  <c r="AO218" i="2"/>
  <c r="AM356" i="2"/>
  <c r="N150" i="2"/>
  <c r="AL242" i="2"/>
  <c r="AM345" i="2"/>
  <c r="AG538" i="2"/>
  <c r="AG527" i="2"/>
  <c r="N139" i="2"/>
  <c r="AL275" i="2"/>
  <c r="L617" i="2"/>
  <c r="Z60" i="2"/>
  <c r="Z71" i="2"/>
  <c r="AL231" i="2"/>
  <c r="AG288" i="2"/>
  <c r="X435" i="2"/>
  <c r="AD492" i="2"/>
  <c r="N161" i="2"/>
  <c r="AL253" i="2"/>
  <c r="AL264" i="2"/>
  <c r="AG299" i="2"/>
  <c r="AD459" i="2"/>
  <c r="AD470" i="2"/>
  <c r="AD503" i="2"/>
  <c r="Z93" i="2"/>
  <c r="Z104" i="2"/>
  <c r="AG332" i="2"/>
  <c r="X424" i="2"/>
  <c r="AG560" i="2"/>
  <c r="AO207" i="2"/>
  <c r="AG321" i="2"/>
  <c r="AM367" i="2"/>
  <c r="X413" i="2"/>
  <c r="AG549" i="2"/>
  <c r="L606" i="2"/>
  <c r="Z82" i="2"/>
  <c r="AO185" i="2"/>
  <c r="X446" i="2"/>
  <c r="AM378" i="2"/>
  <c r="AO196" i="2"/>
  <c r="N128" i="2"/>
  <c r="AO174" i="2"/>
  <c r="AG310" i="2"/>
  <c r="X402" i="2"/>
  <c r="AD481" i="2"/>
  <c r="L573" i="2"/>
  <c r="L584" i="2"/>
  <c r="L595" i="2"/>
  <c r="AM389" i="2"/>
  <c r="AG516" i="2"/>
  <c r="L628" i="2"/>
  <c r="AO25" i="2" l="1"/>
  <c r="AO36" i="2"/>
  <c r="AO3" i="2"/>
  <c r="AO14" i="2"/>
</calcChain>
</file>

<file path=xl/sharedStrings.xml><?xml version="1.0" encoding="utf-8"?>
<sst xmlns="http://schemas.openxmlformats.org/spreadsheetml/2006/main" count="7886" uniqueCount="31">
  <si>
    <t>Office A</t>
  </si>
  <si>
    <t>Outl'r</t>
  </si>
  <si>
    <t>Leaf</t>
  </si>
  <si>
    <t>i3</t>
  </si>
  <si>
    <t>Zoe</t>
  </si>
  <si>
    <t>Prius</t>
  </si>
  <si>
    <t>Ampera</t>
  </si>
  <si>
    <t>i8</t>
  </si>
  <si>
    <t>Kangoo</t>
  </si>
  <si>
    <t>Model S</t>
  </si>
  <si>
    <t>Twizy</t>
  </si>
  <si>
    <t>Office B</t>
  </si>
  <si>
    <t>Light</t>
  </si>
  <si>
    <t>R&amp;D</t>
  </si>
  <si>
    <t>GI-A</t>
  </si>
  <si>
    <t>GI-B</t>
  </si>
  <si>
    <t>GI-C</t>
  </si>
  <si>
    <t>GI-D</t>
  </si>
  <si>
    <t>GI-E</t>
  </si>
  <si>
    <t>GI-F</t>
  </si>
  <si>
    <t>Sports</t>
  </si>
  <si>
    <t>Day 1</t>
  </si>
  <si>
    <t>Day 2</t>
  </si>
  <si>
    <t>Day 3</t>
  </si>
  <si>
    <t>Day 4</t>
  </si>
  <si>
    <t>Day 5</t>
  </si>
  <si>
    <t>Day 6</t>
  </si>
  <si>
    <t>EV Demand</t>
  </si>
  <si>
    <t>Supply</t>
  </si>
  <si>
    <t>Balance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</si>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</sst>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7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" fontId="1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2" fillId="8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8" fontId="1" fillId="0" borderId="8" xfId="0" applyNumberFormat="1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164" fontId="1" fillId="12" borderId="9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99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8"/>
  <sheetViews>
    <sheetView tabSelected="1"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9" width="8.42578125" style="10" bestFit="1" customWidth="1"/>
    <col min="10" max="11" width="8.140625" style="10" bestFit="1" customWidth="1"/>
    <col min="12" max="12" width="6.28515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1" width="6.28515625" style="10" customWidth="1"/>
    <col min="22" max="22" width="8.42578125" style="10" bestFit="1" customWidth="1"/>
    <col min="23" max="23" width="6.42578125" style="10" bestFit="1" customWidth="1"/>
    <col min="24" max="24" width="6.28515625" style="10" bestFit="1" customWidth="1"/>
    <col min="25" max="25" width="8.42578125" style="10" bestFit="1" customWidth="1"/>
    <col min="26" max="26" width="6.42578125" style="10" bestFit="1" customWidth="1"/>
    <col min="27" max="27" width="6.28515625" style="10" bestFit="1" customWidth="1"/>
    <col min="28" max="28" width="5.5703125" style="10" bestFit="1" customWidth="1"/>
    <col min="29" max="29" width="8.1406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4" width="6.42578125" style="10" customWidth="1"/>
    <col min="35" max="35" width="6.28515625" style="10" customWidth="1"/>
    <col min="36" max="36" width="5" style="10" customWidth="1"/>
  </cols>
  <sheetData>
    <row r="1" spans="1:36" ht="15.75" thickBot="1" x14ac:dyDescent="0.3">
      <c r="A1" s="1" t="s">
        <v>0</v>
      </c>
    </row>
    <row r="2" spans="1:36" s="11" customFormat="1" ht="15.75" thickBot="1" x14ac:dyDescent="0.3">
      <c r="A2" s="12" t="s">
        <v>21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</row>
    <row r="3" spans="1:36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C4" s="8">
        <v>6.6</v>
      </c>
      <c r="AD4" s="8">
        <v>6.6</v>
      </c>
      <c r="AE4" s="8">
        <v>3.3</v>
      </c>
      <c r="AF4" s="8">
        <v>3.3</v>
      </c>
      <c r="AG4" s="8">
        <v>6.6</v>
      </c>
      <c r="AH4" s="8">
        <v>2.2999999999999998</v>
      </c>
      <c r="AI4" s="6"/>
      <c r="AJ4" s="6"/>
    </row>
    <row r="5" spans="1:36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D5" s="8">
        <v>6.6</v>
      </c>
      <c r="AE5" s="8">
        <v>3.3</v>
      </c>
      <c r="AF5" s="8">
        <v>3.3</v>
      </c>
      <c r="AG5" s="8">
        <v>6.6</v>
      </c>
      <c r="AH5" s="8">
        <v>2.2999999999999998</v>
      </c>
      <c r="AI5" s="8">
        <v>3.3</v>
      </c>
      <c r="AJ5" s="8">
        <v>6.6</v>
      </c>
    </row>
    <row r="6" spans="1:36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F6" s="8">
        <v>3.3</v>
      </c>
      <c r="AG6" s="9"/>
      <c r="AH6" s="9"/>
      <c r="AI6" s="8">
        <v>3.3</v>
      </c>
      <c r="AJ6" s="9"/>
    </row>
    <row r="7" spans="1:36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F7" s="8">
        <v>3.3</v>
      </c>
      <c r="AG7" s="9"/>
      <c r="AH7" s="9"/>
      <c r="AI7" s="8">
        <v>3.3</v>
      </c>
      <c r="AJ7" s="9"/>
    </row>
    <row r="8" spans="1:36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>
        <v>3.3</v>
      </c>
      <c r="AJ8" s="9"/>
    </row>
    <row r="9" spans="1:36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</row>
    <row r="13" spans="1:36" s="11" customFormat="1" ht="15.75" thickBot="1" x14ac:dyDescent="0.3">
      <c r="A13" s="12" t="s">
        <v>22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</row>
    <row r="14" spans="1:36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D15" s="8">
        <v>6.6</v>
      </c>
      <c r="AE15" s="8">
        <v>3.3</v>
      </c>
      <c r="AF15" s="8">
        <v>3.3</v>
      </c>
      <c r="AG15" s="8">
        <v>6.6</v>
      </c>
      <c r="AH15" s="8">
        <v>2.2999999999999998</v>
      </c>
      <c r="AI15" s="6"/>
      <c r="AJ15" s="6"/>
    </row>
    <row r="16" spans="1:36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E16" s="8">
        <v>3.3</v>
      </c>
      <c r="AF16" s="8">
        <v>3.3</v>
      </c>
      <c r="AG16" s="9"/>
      <c r="AH16" s="8">
        <v>2.2999999999999998</v>
      </c>
      <c r="AI16" s="8">
        <v>3.3</v>
      </c>
      <c r="AJ16" s="8">
        <v>6.6</v>
      </c>
    </row>
    <row r="17" spans="1:36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F17" s="8">
        <v>3.3</v>
      </c>
      <c r="AG17" s="9"/>
      <c r="AH17" s="9"/>
      <c r="AI17" s="8">
        <v>3.3</v>
      </c>
      <c r="AJ17" s="9"/>
    </row>
    <row r="18" spans="1:36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>
        <v>3.3</v>
      </c>
      <c r="AJ18" s="9"/>
    </row>
    <row r="19" spans="1:36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</row>
    <row r="24" spans="1:36" s="11" customFormat="1" ht="15.75" thickBot="1" x14ac:dyDescent="0.3">
      <c r="A24" s="12" t="s">
        <v>23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</row>
    <row r="25" spans="1:36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</row>
    <row r="27" spans="1:36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</row>
    <row r="28" spans="1:36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</row>
    <row r="29" spans="1:36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</row>
    <row r="30" spans="1:36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</row>
    <row r="31" spans="1:36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</row>
    <row r="35" spans="1:36" s="11" customFormat="1" ht="15.75" thickBot="1" x14ac:dyDescent="0.3">
      <c r="A35" s="12" t="s">
        <v>24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</row>
    <row r="36" spans="1:36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B37" s="8">
        <v>6.6</v>
      </c>
      <c r="AC37" s="8">
        <v>6.6</v>
      </c>
      <c r="AD37" s="8">
        <v>6.6</v>
      </c>
      <c r="AE37" s="8">
        <v>3.3</v>
      </c>
      <c r="AF37" s="8">
        <v>3.3</v>
      </c>
      <c r="AG37" s="8">
        <v>6.6</v>
      </c>
      <c r="AH37" s="8">
        <v>2.2999999999999998</v>
      </c>
      <c r="AI37" s="6"/>
      <c r="AJ37" s="6"/>
    </row>
    <row r="38" spans="1:36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E38" s="8">
        <v>3.3</v>
      </c>
      <c r="AF38" s="8">
        <v>3.3</v>
      </c>
      <c r="AG38" s="9"/>
      <c r="AH38" s="8">
        <v>2.2999999999999998</v>
      </c>
      <c r="AI38" s="8">
        <v>3.3</v>
      </c>
      <c r="AJ38" s="8">
        <v>6.6</v>
      </c>
    </row>
    <row r="39" spans="1:36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F39" s="8">
        <v>3.3</v>
      </c>
      <c r="AG39" s="9"/>
      <c r="AH39" s="9"/>
      <c r="AI39" s="8">
        <v>3.3</v>
      </c>
      <c r="AJ39" s="9"/>
    </row>
    <row r="40" spans="1:36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</row>
    <row r="41" spans="1:36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</row>
    <row r="46" spans="1:36" s="11" customFormat="1" ht="15.75" thickBot="1" x14ac:dyDescent="0.3">
      <c r="A46" s="12" t="s">
        <v>25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</row>
    <row r="47" spans="1:36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</row>
    <row r="49" spans="1:36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</row>
    <row r="50" spans="1:36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</row>
    <row r="51" spans="1:36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</row>
    <row r="52" spans="1:36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</row>
    <row r="53" spans="1:36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</row>
    <row r="57" spans="1:36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36" ht="15.75" thickBot="1" x14ac:dyDescent="0.3">
      <c r="A58" s="1" t="s">
        <v>11</v>
      </c>
    </row>
    <row r="59" spans="1:36" s="15" customFormat="1" ht="15.75" thickBot="1" x14ac:dyDescent="0.3">
      <c r="A59" s="12" t="s">
        <v>21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36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P61" s="8">
        <v>6.6</v>
      </c>
      <c r="Q61" s="8">
        <v>6.6</v>
      </c>
      <c r="R61" s="8">
        <v>3.3</v>
      </c>
      <c r="S61" s="8">
        <v>3.3</v>
      </c>
      <c r="T61" s="6"/>
      <c r="U61" s="6"/>
    </row>
    <row r="62" spans="1:36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Q62" s="8">
        <v>6.6</v>
      </c>
      <c r="R62" s="8">
        <v>3.3</v>
      </c>
      <c r="S62" s="8">
        <v>3.3</v>
      </c>
      <c r="T62" s="8">
        <v>3.3</v>
      </c>
      <c r="U62" s="8">
        <v>6.6</v>
      </c>
    </row>
    <row r="63" spans="1:36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R63" s="8">
        <v>3.3</v>
      </c>
      <c r="S63" s="8">
        <v>3.3</v>
      </c>
      <c r="T63" s="8">
        <v>3.3</v>
      </c>
      <c r="U63" s="9"/>
    </row>
    <row r="64" spans="1:36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R64" s="8">
        <v>3.3</v>
      </c>
      <c r="S64" s="9"/>
      <c r="T64" s="8">
        <v>3.3</v>
      </c>
      <c r="U64" s="9"/>
    </row>
    <row r="65" spans="1:2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>
        <v>3.3</v>
      </c>
      <c r="U65" s="9"/>
    </row>
    <row r="66" spans="1:2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</row>
    <row r="70" spans="1:21" ht="15.75" thickBot="1" x14ac:dyDescent="0.3">
      <c r="A70" s="12" t="s">
        <v>22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</row>
    <row r="71" spans="1:2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R72" s="8">
        <v>3.3</v>
      </c>
      <c r="S72" s="8">
        <v>3.3</v>
      </c>
      <c r="T72" s="6"/>
      <c r="U72" s="6"/>
    </row>
    <row r="73" spans="1:2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R73" s="8">
        <v>3.3</v>
      </c>
      <c r="S73" s="8">
        <v>3.3</v>
      </c>
      <c r="T73" s="8">
        <v>3.3</v>
      </c>
      <c r="U73" s="8">
        <v>6.6</v>
      </c>
    </row>
    <row r="74" spans="1:2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</row>
    <row r="75" spans="1:2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3.3</v>
      </c>
      <c r="U75" s="9"/>
    </row>
    <row r="76" spans="1:2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</row>
    <row r="81" spans="1:21" ht="15.75" thickBot="1" x14ac:dyDescent="0.3">
      <c r="A81" s="12" t="s">
        <v>23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</row>
    <row r="82" spans="1:2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</row>
    <row r="84" spans="1:2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</row>
    <row r="85" spans="1:2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</row>
    <row r="86" spans="1:2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</row>
    <row r="87" spans="1:2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</row>
    <row r="88" spans="1:2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</row>
    <row r="92" spans="1:21" ht="15.75" thickBot="1" x14ac:dyDescent="0.3">
      <c r="A92" s="12" t="s">
        <v>24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</row>
    <row r="93" spans="1:2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P94" s="8">
        <v>6.6</v>
      </c>
      <c r="Q94" s="8">
        <v>6.6</v>
      </c>
      <c r="R94" s="8">
        <v>3.3</v>
      </c>
      <c r="S94" s="8">
        <v>3.3</v>
      </c>
      <c r="T94" s="6"/>
      <c r="U94" s="6"/>
    </row>
    <row r="95" spans="1:2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R95" s="8">
        <v>3.3</v>
      </c>
      <c r="S95" s="8">
        <v>3.3</v>
      </c>
      <c r="T95" s="8">
        <v>3.3</v>
      </c>
      <c r="U95" s="8">
        <v>6.6</v>
      </c>
    </row>
    <row r="96" spans="1:2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T96" s="8">
        <v>3.3</v>
      </c>
      <c r="U96" s="9"/>
    </row>
    <row r="97" spans="1:2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8">
        <v>3.3</v>
      </c>
      <c r="U97" s="9"/>
    </row>
    <row r="98" spans="1:2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</row>
    <row r="103" spans="1:21" ht="15.75" thickBot="1" x14ac:dyDescent="0.3">
      <c r="A103" s="12" t="s">
        <v>25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</row>
    <row r="104" spans="1:2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</row>
    <row r="106" spans="1:2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</row>
    <row r="107" spans="1:2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</row>
    <row r="108" spans="1:2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</row>
    <row r="109" spans="1:2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</row>
    <row r="110" spans="1:2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</row>
    <row r="114" spans="1:21" ht="15.75" thickBot="1" x14ac:dyDescent="0.3"/>
    <row r="115" spans="1:21" ht="15.75" thickBot="1" x14ac:dyDescent="0.3">
      <c r="A115" s="1" t="s">
        <v>12</v>
      </c>
    </row>
    <row r="116" spans="1:21" ht="15.75" thickBot="1" x14ac:dyDescent="0.3">
      <c r="A116" s="12" t="s">
        <v>21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</row>
    <row r="117" spans="1:2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</row>
    <row r="118" spans="1:2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F118" s="8">
        <v>3.3</v>
      </c>
      <c r="G118" s="8">
        <v>6.6</v>
      </c>
      <c r="H118" s="8">
        <v>6.6</v>
      </c>
      <c r="I118" s="8">
        <v>3.3</v>
      </c>
    </row>
    <row r="119" spans="1:2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F119" s="8">
        <v>3.3</v>
      </c>
      <c r="G119" s="9"/>
      <c r="H119" s="9"/>
      <c r="I119" s="8">
        <v>3.3</v>
      </c>
    </row>
    <row r="120" spans="1:2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9"/>
    </row>
    <row r="121" spans="1:2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</row>
    <row r="122" spans="1:21" ht="15.75" thickBot="1" x14ac:dyDescent="0.3">
      <c r="A122" s="3">
        <v>0.54166666666666696</v>
      </c>
      <c r="B122" s="9"/>
      <c r="C122" s="9"/>
      <c r="D122" s="9"/>
      <c r="E122" s="9"/>
      <c r="F122" s="9"/>
      <c r="G122" s="9"/>
      <c r="H122" s="9"/>
      <c r="I122" s="9"/>
    </row>
    <row r="123" spans="1:21" ht="15.75" thickBot="1" x14ac:dyDescent="0.3">
      <c r="A123" s="3">
        <v>0.58333333333333304</v>
      </c>
      <c r="B123" s="9"/>
      <c r="C123" s="9"/>
      <c r="D123" s="9"/>
      <c r="E123" s="9"/>
      <c r="F123" s="9"/>
      <c r="G123" s="9"/>
      <c r="H123" s="9"/>
      <c r="I123" s="9"/>
    </row>
    <row r="124" spans="1:21" ht="15.75" thickBot="1" x14ac:dyDescent="0.3">
      <c r="A124" s="3">
        <v>0.625</v>
      </c>
      <c r="B124" s="9"/>
      <c r="C124" s="9"/>
      <c r="D124" s="9"/>
      <c r="E124" s="9"/>
      <c r="F124" s="9"/>
      <c r="G124" s="9"/>
      <c r="H124" s="9"/>
      <c r="I124" s="9"/>
    </row>
    <row r="125" spans="1:2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9"/>
      <c r="I125" s="9"/>
    </row>
    <row r="126" spans="1:2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</row>
    <row r="127" spans="1:21" ht="15.75" thickBot="1" x14ac:dyDescent="0.3">
      <c r="A127" s="12" t="s">
        <v>22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</row>
    <row r="128" spans="1:2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</row>
    <row r="129" spans="1:9" ht="15.75" thickBot="1" x14ac:dyDescent="0.3">
      <c r="A129" s="3">
        <v>0.375</v>
      </c>
      <c r="B129" s="7">
        <v>3.3</v>
      </c>
      <c r="C129" s="9"/>
      <c r="D129" s="9"/>
      <c r="E129" s="8">
        <v>3.3</v>
      </c>
      <c r="F129" s="8">
        <v>3.3</v>
      </c>
      <c r="G129" s="8">
        <v>6.6</v>
      </c>
      <c r="H129" s="8">
        <v>6.6</v>
      </c>
      <c r="I129" s="8">
        <v>3.3</v>
      </c>
    </row>
    <row r="130" spans="1:9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9"/>
      <c r="I130" s="8">
        <v>3.3</v>
      </c>
    </row>
    <row r="131" spans="1:9" ht="15.75" thickBot="1" x14ac:dyDescent="0.3">
      <c r="A131" s="3">
        <v>0.45833333333333298</v>
      </c>
      <c r="B131" s="9"/>
      <c r="C131" s="9"/>
      <c r="D131" s="9"/>
      <c r="E131" s="8">
        <v>3.3</v>
      </c>
      <c r="F131" s="8">
        <v>3.3</v>
      </c>
      <c r="G131" s="9"/>
      <c r="H131" s="9"/>
      <c r="I131" s="9"/>
    </row>
    <row r="132" spans="1:9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9"/>
    </row>
    <row r="133" spans="1:9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9"/>
    </row>
    <row r="134" spans="1:9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</row>
    <row r="135" spans="1:9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</row>
    <row r="136" spans="1:9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</row>
    <row r="137" spans="1:9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</row>
    <row r="138" spans="1:9" ht="15.75" thickBot="1" x14ac:dyDescent="0.3">
      <c r="A138" s="12" t="s">
        <v>23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</row>
    <row r="139" spans="1:9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</row>
    <row r="140" spans="1:9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</row>
    <row r="141" spans="1:9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</row>
    <row r="142" spans="1:9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</row>
    <row r="143" spans="1:9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</row>
    <row r="144" spans="1:9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</row>
    <row r="145" spans="1:9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</row>
    <row r="146" spans="1:9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</row>
    <row r="147" spans="1:9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</row>
    <row r="148" spans="1:9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</row>
    <row r="149" spans="1:9" ht="15.75" thickBot="1" x14ac:dyDescent="0.3">
      <c r="A149" s="12" t="s">
        <v>24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</row>
    <row r="150" spans="1:9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</row>
    <row r="151" spans="1:9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H151" s="8">
        <v>6.6</v>
      </c>
      <c r="I151" s="8">
        <v>3.3</v>
      </c>
    </row>
    <row r="152" spans="1:9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9"/>
      <c r="I152" s="8">
        <v>3.3</v>
      </c>
    </row>
    <row r="153" spans="1:9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9"/>
    </row>
    <row r="154" spans="1:9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</row>
    <row r="155" spans="1:9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</row>
    <row r="156" spans="1:9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</row>
    <row r="157" spans="1:9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9"/>
    </row>
    <row r="158" spans="1:9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9"/>
    </row>
    <row r="159" spans="1:9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</row>
    <row r="160" spans="1:9" ht="15.75" thickBot="1" x14ac:dyDescent="0.3">
      <c r="A160" s="12" t="s">
        <v>25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</row>
    <row r="161" spans="1:36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</row>
    <row r="162" spans="1:36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I162" s="8">
        <v>3.3</v>
      </c>
    </row>
    <row r="163" spans="1:36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</row>
    <row r="164" spans="1:36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</row>
    <row r="165" spans="1:36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</row>
    <row r="166" spans="1:36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</row>
    <row r="167" spans="1:36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</row>
    <row r="168" spans="1:36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</row>
    <row r="169" spans="1:36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</row>
    <row r="170" spans="1:36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</row>
    <row r="171" spans="1:36" ht="15.75" thickBot="1" x14ac:dyDescent="0.3"/>
    <row r="172" spans="1:36" ht="15.75" thickBot="1" x14ac:dyDescent="0.3">
      <c r="A172" s="1" t="s">
        <v>13</v>
      </c>
    </row>
    <row r="173" spans="1:36" ht="15.75" thickBot="1" x14ac:dyDescent="0.3">
      <c r="A173" s="12" t="s">
        <v>21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</row>
    <row r="174" spans="1:36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B175" s="8">
        <v>6.6</v>
      </c>
      <c r="AC175" s="8">
        <v>6.6</v>
      </c>
      <c r="AD175" s="8">
        <v>6.6</v>
      </c>
      <c r="AE175" s="8">
        <v>3.3</v>
      </c>
      <c r="AF175" s="8">
        <v>3.3</v>
      </c>
      <c r="AG175" s="8">
        <v>6.6</v>
      </c>
      <c r="AH175" s="8">
        <v>2.2999999999999998</v>
      </c>
      <c r="AI175" s="6"/>
      <c r="AJ175" s="6"/>
    </row>
    <row r="176" spans="1:36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D176" s="8">
        <v>6.6</v>
      </c>
      <c r="AE176" s="8">
        <v>3.3</v>
      </c>
      <c r="AF176" s="8">
        <v>3.3</v>
      </c>
      <c r="AG176" s="8">
        <v>6.6</v>
      </c>
      <c r="AH176" s="8">
        <v>2.2999999999999998</v>
      </c>
      <c r="AI176" s="8">
        <v>3.3</v>
      </c>
      <c r="AJ176" s="8">
        <v>6.6</v>
      </c>
    </row>
    <row r="177" spans="1:36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F177" s="8">
        <v>3.3</v>
      </c>
      <c r="AG177" s="9"/>
      <c r="AH177" s="9"/>
      <c r="AI177" s="8">
        <v>3.3</v>
      </c>
      <c r="AJ177" s="9"/>
    </row>
    <row r="178" spans="1:36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F178" s="8">
        <v>3.3</v>
      </c>
      <c r="AG178" s="9"/>
      <c r="AH178" s="9"/>
      <c r="AI178" s="8">
        <v>3.3</v>
      </c>
      <c r="AJ178" s="9"/>
    </row>
    <row r="179" spans="1:36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8">
        <v>3.3</v>
      </c>
      <c r="AJ179" s="9"/>
    </row>
    <row r="180" spans="1:36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</row>
    <row r="184" spans="1:36" ht="15.75" thickBot="1" x14ac:dyDescent="0.3">
      <c r="A184" s="12" t="s">
        <v>22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</row>
    <row r="185" spans="1:36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F186" s="8">
        <v>3.3</v>
      </c>
      <c r="AG186" s="8">
        <v>6.6</v>
      </c>
      <c r="AH186" s="8">
        <v>2.2999999999999998</v>
      </c>
      <c r="AI186" s="6"/>
      <c r="AJ186" s="6"/>
    </row>
    <row r="187" spans="1:36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9"/>
      <c r="AH187" s="8">
        <v>2.2999999999999998</v>
      </c>
      <c r="AI187" s="8">
        <v>3.3</v>
      </c>
      <c r="AJ187" s="8">
        <v>6.6</v>
      </c>
    </row>
    <row r="188" spans="1:36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9"/>
      <c r="AI188" s="8">
        <v>3.3</v>
      </c>
      <c r="AJ188" s="9"/>
    </row>
    <row r="189" spans="1:36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>
        <v>3.3</v>
      </c>
      <c r="AJ189" s="9"/>
    </row>
    <row r="190" spans="1:36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</row>
    <row r="195" spans="1:36" ht="15.75" thickBot="1" x14ac:dyDescent="0.3">
      <c r="A195" s="12" t="s">
        <v>23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</row>
    <row r="196" spans="1:36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</row>
    <row r="198" spans="1:36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</row>
    <row r="199" spans="1:36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</row>
    <row r="200" spans="1:36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</row>
    <row r="201" spans="1:36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</row>
    <row r="202" spans="1:36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</row>
    <row r="206" spans="1:36" ht="15.75" thickBot="1" x14ac:dyDescent="0.3">
      <c r="A206" s="12" t="s">
        <v>24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</row>
    <row r="207" spans="1:36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D208" s="8">
        <v>6.6</v>
      </c>
      <c r="AE208" s="8">
        <v>3.3</v>
      </c>
      <c r="AF208" s="8">
        <v>3.3</v>
      </c>
      <c r="AG208" s="8">
        <v>6.6</v>
      </c>
      <c r="AH208" s="8">
        <v>2.2999999999999998</v>
      </c>
      <c r="AI208" s="6"/>
      <c r="AJ208" s="6"/>
    </row>
    <row r="209" spans="1:36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E209" s="8">
        <v>3.3</v>
      </c>
      <c r="AF209" s="8">
        <v>3.3</v>
      </c>
      <c r="AG209" s="8">
        <v>6.6</v>
      </c>
      <c r="AH209" s="9"/>
      <c r="AI209" s="8">
        <v>3.3</v>
      </c>
      <c r="AJ209" s="8">
        <v>6.6</v>
      </c>
    </row>
    <row r="210" spans="1:36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F210" s="8">
        <v>3.3</v>
      </c>
      <c r="AG210" s="9"/>
      <c r="AH210" s="9"/>
      <c r="AI210" s="8">
        <v>3.3</v>
      </c>
      <c r="AJ210" s="9"/>
    </row>
    <row r="211" spans="1:36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>
        <v>3.3</v>
      </c>
      <c r="AJ211" s="9"/>
    </row>
    <row r="212" spans="1:36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</row>
    <row r="217" spans="1:36" ht="15.75" thickBot="1" x14ac:dyDescent="0.3">
      <c r="A217" s="12" t="s">
        <v>25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</row>
    <row r="218" spans="1:36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</row>
    <row r="220" spans="1:36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</row>
    <row r="221" spans="1:36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</row>
    <row r="222" spans="1:36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</row>
    <row r="223" spans="1:36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</row>
    <row r="224" spans="1:36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</row>
    <row r="228" spans="1:36" ht="15.75" thickBot="1" x14ac:dyDescent="0.3"/>
    <row r="229" spans="1:36" ht="15.75" thickBot="1" x14ac:dyDescent="0.3">
      <c r="A229" s="1" t="s">
        <v>14</v>
      </c>
    </row>
    <row r="230" spans="1:36" ht="15.75" thickBot="1" x14ac:dyDescent="0.3">
      <c r="A230" s="12" t="s">
        <v>21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</row>
    <row r="231" spans="1:36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6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Y232" s="8">
        <v>6.6</v>
      </c>
      <c r="Z232" s="8">
        <v>6.6</v>
      </c>
      <c r="AA232" s="8">
        <v>6.6</v>
      </c>
      <c r="AB232" s="8">
        <v>3.3</v>
      </c>
      <c r="AC232" s="8">
        <v>3.3</v>
      </c>
      <c r="AD232" s="8">
        <v>6.6</v>
      </c>
      <c r="AE232" s="8">
        <v>2.2999999999999998</v>
      </c>
      <c r="AF232" s="6"/>
      <c r="AG232" s="6"/>
    </row>
    <row r="233" spans="1:36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B233" s="8">
        <v>3.3</v>
      </c>
      <c r="AC233" s="8">
        <v>3.3</v>
      </c>
      <c r="AD233" s="8">
        <v>6.6</v>
      </c>
      <c r="AE233" s="8">
        <v>2.2999999999999998</v>
      </c>
      <c r="AF233" s="8">
        <v>3.3</v>
      </c>
      <c r="AG233" s="8">
        <v>6.6</v>
      </c>
    </row>
    <row r="234" spans="1:36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C234" s="8">
        <v>3.3</v>
      </c>
      <c r="AD234" s="9"/>
      <c r="AE234" s="9"/>
      <c r="AF234" s="8">
        <v>3.3</v>
      </c>
      <c r="AG234" s="9"/>
    </row>
    <row r="235" spans="1:36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C235" s="8">
        <v>3.3</v>
      </c>
      <c r="AD235" s="9"/>
      <c r="AE235" s="9"/>
      <c r="AF235" s="8">
        <v>3.3</v>
      </c>
      <c r="AG235" s="9"/>
    </row>
    <row r="236" spans="1:36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8">
        <v>3.3</v>
      </c>
      <c r="AG236" s="9"/>
    </row>
    <row r="237" spans="1:36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6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6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6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</row>
    <row r="241" spans="1:33" ht="15.75" thickBot="1" x14ac:dyDescent="0.3">
      <c r="A241" s="12" t="s">
        <v>22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</row>
    <row r="242" spans="1:33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C243" s="8">
        <v>3.3</v>
      </c>
      <c r="AD243" s="8">
        <v>6.6</v>
      </c>
      <c r="AE243" s="8">
        <v>2.2999999999999998</v>
      </c>
      <c r="AF243" s="6"/>
      <c r="AG243" s="6"/>
    </row>
    <row r="244" spans="1:33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9"/>
      <c r="AE244" s="8">
        <v>2.2999999999999998</v>
      </c>
      <c r="AF244" s="8">
        <v>3.3</v>
      </c>
      <c r="AG244" s="8">
        <v>6.6</v>
      </c>
    </row>
    <row r="245" spans="1:33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9"/>
      <c r="AF245" s="8">
        <v>3.3</v>
      </c>
      <c r="AG245" s="9"/>
    </row>
    <row r="246" spans="1:33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8">
        <v>3.3</v>
      </c>
      <c r="AG246" s="9"/>
    </row>
    <row r="247" spans="1:33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</row>
    <row r="252" spans="1:33" ht="15.75" thickBot="1" x14ac:dyDescent="0.3">
      <c r="A252" s="12" t="s">
        <v>23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</row>
    <row r="253" spans="1:33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</row>
    <row r="255" spans="1:33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</row>
    <row r="256" spans="1:33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</row>
    <row r="257" spans="1:33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</row>
    <row r="258" spans="1:33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</row>
    <row r="259" spans="1:33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</row>
    <row r="263" spans="1:33" ht="15.75" thickBot="1" x14ac:dyDescent="0.3">
      <c r="A263" s="12" t="s">
        <v>24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</row>
    <row r="264" spans="1:33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A265" s="8">
        <v>6.6</v>
      </c>
      <c r="AB265" s="8">
        <v>3.3</v>
      </c>
      <c r="AC265" s="8">
        <v>3.3</v>
      </c>
      <c r="AD265" s="8">
        <v>6.6</v>
      </c>
      <c r="AE265" s="8">
        <v>2.2999999999999998</v>
      </c>
      <c r="AF265" s="6"/>
      <c r="AG265" s="6"/>
    </row>
    <row r="266" spans="1:33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B266" s="8">
        <v>3.3</v>
      </c>
      <c r="AC266" s="8">
        <v>3.3</v>
      </c>
      <c r="AD266" s="9"/>
      <c r="AE266" s="9"/>
      <c r="AF266" s="8">
        <v>3.3</v>
      </c>
      <c r="AG266" s="8">
        <v>6.6</v>
      </c>
    </row>
    <row r="267" spans="1:33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C267" s="8">
        <v>3.3</v>
      </c>
      <c r="AD267" s="9"/>
      <c r="AE267" s="9"/>
      <c r="AF267" s="8">
        <v>3.3</v>
      </c>
      <c r="AG267" s="9"/>
    </row>
    <row r="268" spans="1:33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8">
        <v>3.3</v>
      </c>
      <c r="AG268" s="9"/>
    </row>
    <row r="269" spans="1:33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</row>
    <row r="274" spans="1:33" ht="15.75" thickBot="1" x14ac:dyDescent="0.3">
      <c r="A274" s="12" t="s">
        <v>25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</row>
    <row r="275" spans="1:33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</row>
    <row r="277" spans="1:33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</row>
    <row r="278" spans="1:33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</row>
    <row r="279" spans="1:33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</row>
    <row r="280" spans="1:33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</row>
    <row r="281" spans="1:33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</row>
    <row r="285" spans="1:33" ht="15.75" thickBot="1" x14ac:dyDescent="0.3"/>
    <row r="286" spans="1:33" ht="15.75" thickBot="1" x14ac:dyDescent="0.3">
      <c r="A286" s="1" t="s">
        <v>15</v>
      </c>
    </row>
    <row r="287" spans="1:33" ht="15.75" thickBot="1" x14ac:dyDescent="0.3">
      <c r="A287" s="12" t="s">
        <v>21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</row>
    <row r="288" spans="1:33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</row>
    <row r="290" spans="1:28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</row>
    <row r="291" spans="1:28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</row>
    <row r="292" spans="1:28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</row>
    <row r="293" spans="1:28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</row>
    <row r="294" spans="1:28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</row>
    <row r="298" spans="1:28" ht="15.75" thickBot="1" x14ac:dyDescent="0.3">
      <c r="A298" s="12" t="s">
        <v>22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</row>
    <row r="299" spans="1:28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</row>
    <row r="301" spans="1:28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</row>
    <row r="302" spans="1:28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</row>
    <row r="303" spans="1:28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</row>
    <row r="304" spans="1:28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</row>
    <row r="309" spans="1:28" ht="15.75" thickBot="1" x14ac:dyDescent="0.3">
      <c r="A309" s="12" t="s">
        <v>23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</row>
    <row r="310" spans="1:28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</row>
    <row r="312" spans="1:28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</row>
    <row r="313" spans="1:28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</row>
    <row r="314" spans="1:28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</row>
    <row r="315" spans="1:28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</row>
    <row r="316" spans="1:28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</row>
    <row r="320" spans="1:28" ht="15.75" thickBot="1" x14ac:dyDescent="0.3">
      <c r="A320" s="12" t="s">
        <v>24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</row>
    <row r="321" spans="1:28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</row>
    <row r="323" spans="1:28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</row>
    <row r="324" spans="1:28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</row>
    <row r="325" spans="1:28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</row>
    <row r="326" spans="1:28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</row>
    <row r="331" spans="1:28" ht="15.75" thickBot="1" x14ac:dyDescent="0.3">
      <c r="A331" s="12" t="s">
        <v>25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</row>
    <row r="332" spans="1:28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</row>
    <row r="334" spans="1:28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</row>
    <row r="335" spans="1:28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</row>
    <row r="336" spans="1:28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</row>
    <row r="337" spans="1:34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</row>
    <row r="338" spans="1:34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34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34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34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</row>
    <row r="342" spans="1:34" ht="15.75" thickBot="1" x14ac:dyDescent="0.3"/>
    <row r="343" spans="1:34" ht="15.75" thickBot="1" x14ac:dyDescent="0.3">
      <c r="A343" s="1" t="s">
        <v>16</v>
      </c>
    </row>
    <row r="344" spans="1:34" ht="15.75" thickBot="1" x14ac:dyDescent="0.3">
      <c r="A344" s="12" t="s">
        <v>21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</row>
    <row r="345" spans="1:34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</row>
    <row r="347" spans="1:34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</row>
    <row r="348" spans="1:34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</row>
    <row r="349" spans="1:34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</row>
    <row r="350" spans="1:34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</row>
    <row r="351" spans="1:34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</row>
    <row r="355" spans="1:34" ht="15.75" thickBot="1" x14ac:dyDescent="0.3">
      <c r="A355" s="12" t="s">
        <v>22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</row>
    <row r="356" spans="1:34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</row>
    <row r="358" spans="1:34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</row>
    <row r="359" spans="1:34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</row>
    <row r="360" spans="1:34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</row>
    <row r="361" spans="1:34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</row>
    <row r="366" spans="1:34" ht="15.75" thickBot="1" x14ac:dyDescent="0.3">
      <c r="A366" s="12" t="s">
        <v>23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</row>
    <row r="367" spans="1:34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</row>
    <row r="369" spans="1:34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</row>
    <row r="370" spans="1:34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</row>
    <row r="371" spans="1:34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</row>
    <row r="372" spans="1:34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</row>
    <row r="373" spans="1:34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</row>
    <row r="377" spans="1:34" ht="15.75" thickBot="1" x14ac:dyDescent="0.3">
      <c r="A377" s="12" t="s">
        <v>24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</row>
    <row r="378" spans="1:34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</row>
    <row r="380" spans="1:34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</row>
    <row r="381" spans="1:34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</row>
    <row r="382" spans="1:34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</row>
    <row r="383" spans="1:34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</row>
    <row r="388" spans="1:34" ht="15.75" thickBot="1" x14ac:dyDescent="0.3">
      <c r="A388" s="12" t="s">
        <v>25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</row>
    <row r="389" spans="1:34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</row>
    <row r="391" spans="1:34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</row>
    <row r="392" spans="1:34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</row>
    <row r="393" spans="1:34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</row>
    <row r="394" spans="1:34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</row>
    <row r="395" spans="1:34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</row>
    <row r="399" spans="1:34" ht="15.75" thickBot="1" x14ac:dyDescent="0.3"/>
    <row r="400" spans="1:34" ht="15.75" thickBot="1" x14ac:dyDescent="0.3">
      <c r="A400" s="1" t="s">
        <v>17</v>
      </c>
    </row>
    <row r="401" spans="1:19" ht="15.75" thickBot="1" x14ac:dyDescent="0.3">
      <c r="A401" s="12" t="s">
        <v>21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</row>
    <row r="402" spans="1:19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</row>
    <row r="404" spans="1:19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</row>
    <row r="405" spans="1:19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</row>
    <row r="406" spans="1:19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</row>
    <row r="407" spans="1:19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</row>
    <row r="408" spans="1:19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</row>
    <row r="412" spans="1:19" ht="15.75" thickBot="1" x14ac:dyDescent="0.3">
      <c r="A412" s="12" t="s">
        <v>22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</row>
    <row r="413" spans="1:19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</row>
    <row r="415" spans="1:19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</row>
    <row r="416" spans="1:19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</row>
    <row r="417" spans="1:19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</row>
    <row r="418" spans="1:19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</row>
    <row r="423" spans="1:19" ht="15.75" thickBot="1" x14ac:dyDescent="0.3">
      <c r="A423" s="12" t="s">
        <v>23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</row>
    <row r="424" spans="1:19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</row>
    <row r="426" spans="1:19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</row>
    <row r="427" spans="1:19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</row>
    <row r="428" spans="1:19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</row>
    <row r="429" spans="1:19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</row>
    <row r="430" spans="1:19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</row>
    <row r="434" spans="1:19" ht="15.75" thickBot="1" x14ac:dyDescent="0.3">
      <c r="A434" s="12" t="s">
        <v>24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</row>
    <row r="435" spans="1:19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</row>
    <row r="437" spans="1:19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</row>
    <row r="438" spans="1:19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</row>
    <row r="439" spans="1:19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</row>
    <row r="440" spans="1:19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</row>
    <row r="445" spans="1:19" ht="15.75" thickBot="1" x14ac:dyDescent="0.3">
      <c r="A445" s="12" t="s">
        <v>25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</row>
    <row r="446" spans="1:19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</row>
    <row r="448" spans="1:19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</row>
    <row r="449" spans="1:25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</row>
    <row r="450" spans="1:25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</row>
    <row r="451" spans="1:25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</row>
    <row r="452" spans="1:25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25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25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25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</row>
    <row r="456" spans="1:25" ht="15.75" thickBot="1" x14ac:dyDescent="0.3"/>
    <row r="457" spans="1:25" ht="15.75" thickBot="1" x14ac:dyDescent="0.3">
      <c r="A457" s="1" t="s">
        <v>18</v>
      </c>
    </row>
    <row r="458" spans="1:25" ht="15.75" thickBot="1" x14ac:dyDescent="0.3">
      <c r="A458" s="12" t="s">
        <v>21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</row>
    <row r="459" spans="1:25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</row>
    <row r="461" spans="1:25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</row>
    <row r="462" spans="1:25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</row>
    <row r="463" spans="1:25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</row>
    <row r="464" spans="1:25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</row>
    <row r="465" spans="1:25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</row>
    <row r="469" spans="1:25" ht="15.75" thickBot="1" x14ac:dyDescent="0.3">
      <c r="A469" s="12" t="s">
        <v>22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</row>
    <row r="470" spans="1:25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</row>
    <row r="472" spans="1:25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</row>
    <row r="473" spans="1:25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</row>
    <row r="474" spans="1:25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</row>
    <row r="475" spans="1:25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</row>
    <row r="480" spans="1:25" ht="15.75" thickBot="1" x14ac:dyDescent="0.3">
      <c r="A480" s="12" t="s">
        <v>23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</row>
    <row r="481" spans="1:25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</row>
    <row r="483" spans="1:25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</row>
    <row r="484" spans="1:25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</row>
    <row r="485" spans="1:25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</row>
    <row r="486" spans="1:25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</row>
    <row r="487" spans="1:25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</row>
    <row r="491" spans="1:25" ht="15.75" thickBot="1" x14ac:dyDescent="0.3">
      <c r="A491" s="12" t="s">
        <v>24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</row>
    <row r="492" spans="1:25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</row>
    <row r="494" spans="1:25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</row>
    <row r="495" spans="1:25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</row>
    <row r="496" spans="1:25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</row>
    <row r="497" spans="1:25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</row>
    <row r="502" spans="1:25" ht="15.75" thickBot="1" x14ac:dyDescent="0.3">
      <c r="A502" s="12" t="s">
        <v>25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</row>
    <row r="503" spans="1:25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</row>
    <row r="505" spans="1:25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</row>
    <row r="506" spans="1:25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</row>
    <row r="507" spans="1:25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</row>
    <row r="508" spans="1:25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</row>
    <row r="509" spans="1:25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</row>
    <row r="513" spans="1:28" ht="15.75" thickBot="1" x14ac:dyDescent="0.3">
      <c r="A513" s="3">
        <v>0.75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9"/>
      <c r="Y513" s="9"/>
    </row>
    <row r="514" spans="1:28" ht="15.75" thickBot="1" x14ac:dyDescent="0.3"/>
    <row r="515" spans="1:28" ht="15.75" thickBot="1" x14ac:dyDescent="0.3">
      <c r="A515" s="1" t="s">
        <v>19</v>
      </c>
    </row>
    <row r="516" spans="1:28" ht="15.75" thickBot="1" x14ac:dyDescent="0.3">
      <c r="A516" s="12" t="s">
        <v>21</v>
      </c>
      <c r="B516" s="2" t="s">
        <v>1</v>
      </c>
      <c r="C516" s="2" t="s">
        <v>1</v>
      </c>
      <c r="D516" s="2" t="s">
        <v>1</v>
      </c>
      <c r="E516" s="2" t="s">
        <v>1</v>
      </c>
      <c r="F516" s="2" t="s">
        <v>2</v>
      </c>
      <c r="G516" s="2" t="s">
        <v>2</v>
      </c>
      <c r="H516" s="2" t="s">
        <v>2</v>
      </c>
      <c r="I516" s="2" t="s">
        <v>3</v>
      </c>
      <c r="J516" s="2" t="s">
        <v>4</v>
      </c>
      <c r="K516" s="2" t="s">
        <v>6</v>
      </c>
      <c r="L516" s="2" t="s">
        <v>7</v>
      </c>
      <c r="M516" s="2" t="s">
        <v>8</v>
      </c>
      <c r="N516" s="2" t="s">
        <v>1</v>
      </c>
      <c r="O516" s="2" t="s">
        <v>1</v>
      </c>
      <c r="P516" s="2" t="s">
        <v>1</v>
      </c>
      <c r="Q516" s="2" t="s">
        <v>1</v>
      </c>
      <c r="R516" s="2" t="s">
        <v>2</v>
      </c>
      <c r="S516" s="2" t="s">
        <v>2</v>
      </c>
      <c r="T516" s="2" t="s">
        <v>2</v>
      </c>
      <c r="U516" s="2" t="s">
        <v>2</v>
      </c>
      <c r="V516" s="2" t="s">
        <v>3</v>
      </c>
      <c r="W516" s="2" t="s">
        <v>4</v>
      </c>
      <c r="X516" s="2" t="s">
        <v>5</v>
      </c>
      <c r="Y516" s="2" t="s">
        <v>9</v>
      </c>
      <c r="Z516" s="2" t="s">
        <v>10</v>
      </c>
      <c r="AA516" s="2" t="s">
        <v>1</v>
      </c>
      <c r="AB516" s="2" t="s">
        <v>2</v>
      </c>
    </row>
    <row r="517" spans="1:28" ht="15.75" thickBot="1" x14ac:dyDescent="0.3">
      <c r="A517" s="3">
        <v>0.33333333333333298</v>
      </c>
      <c r="B517" s="4">
        <v>3.3</v>
      </c>
      <c r="C517" s="5">
        <v>3.3</v>
      </c>
      <c r="D517" s="5">
        <v>3.3</v>
      </c>
      <c r="E517" s="5">
        <v>3.3</v>
      </c>
      <c r="F517" s="5">
        <v>6.6</v>
      </c>
      <c r="G517" s="5">
        <v>6.6</v>
      </c>
      <c r="H517" s="5">
        <v>6.6</v>
      </c>
      <c r="I517" s="5">
        <v>6.6</v>
      </c>
      <c r="J517" s="5">
        <v>6.6</v>
      </c>
      <c r="K517" s="5">
        <v>3.3</v>
      </c>
      <c r="L517" s="5">
        <v>3.3</v>
      </c>
      <c r="M517" s="5">
        <v>3.3</v>
      </c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 thickBot="1" x14ac:dyDescent="0.3">
      <c r="A518" s="3">
        <v>0.375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8">
        <v>6.6</v>
      </c>
      <c r="K518" s="8">
        <v>3.3</v>
      </c>
      <c r="L518" s="8">
        <v>3.3</v>
      </c>
      <c r="M518" s="8">
        <v>3.3</v>
      </c>
      <c r="N518" s="8">
        <v>3.3</v>
      </c>
      <c r="O518" s="8">
        <v>3.3</v>
      </c>
      <c r="P518" s="8">
        <v>3.3</v>
      </c>
      <c r="Q518" s="8">
        <v>3.3</v>
      </c>
      <c r="R518" s="8">
        <v>6.6</v>
      </c>
      <c r="S518" s="8">
        <v>6.6</v>
      </c>
      <c r="T518" s="8">
        <v>6.6</v>
      </c>
      <c r="U518" s="8">
        <v>6.6</v>
      </c>
      <c r="V518" s="8">
        <v>6.6</v>
      </c>
      <c r="W518" s="8">
        <v>6.6</v>
      </c>
      <c r="X518" s="8">
        <v>3.3</v>
      </c>
      <c r="Y518" s="8">
        <v>6.6</v>
      </c>
      <c r="Z518" s="8">
        <v>2.2999999999999998</v>
      </c>
      <c r="AA518" s="6"/>
      <c r="AB518" s="6"/>
    </row>
    <row r="519" spans="1:28" ht="15.75" thickBot="1" x14ac:dyDescent="0.3">
      <c r="A519" s="3">
        <v>0.41666666666666669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8">
        <v>3.3</v>
      </c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8">
        <v>6.6</v>
      </c>
      <c r="X519" s="8">
        <v>3.3</v>
      </c>
      <c r="Y519" s="8">
        <v>6.6</v>
      </c>
      <c r="Z519" s="8">
        <v>2.2999999999999998</v>
      </c>
      <c r="AA519" s="8">
        <v>3.3</v>
      </c>
      <c r="AB519" s="8">
        <v>6.6</v>
      </c>
    </row>
    <row r="520" spans="1:28" ht="15.75" thickBot="1" x14ac:dyDescent="0.3">
      <c r="A520" s="3">
        <v>0.45833333333333298</v>
      </c>
      <c r="B520" s="7">
        <v>3.3</v>
      </c>
      <c r="C520" s="8">
        <v>3.3</v>
      </c>
      <c r="D520" s="8">
        <v>3.3</v>
      </c>
      <c r="E520" s="8">
        <v>3.3</v>
      </c>
      <c r="F520" s="9"/>
      <c r="G520" s="9"/>
      <c r="H520" s="9"/>
      <c r="I520" s="9"/>
      <c r="J520" s="9"/>
      <c r="K520" s="8">
        <v>3.3</v>
      </c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</row>
    <row r="521" spans="1:28" ht="15.75" thickBot="1" x14ac:dyDescent="0.3">
      <c r="A521" s="3">
        <v>0.5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8">
        <v>3.3</v>
      </c>
      <c r="O521" s="8">
        <v>3.3</v>
      </c>
      <c r="P521" s="8">
        <v>3.3</v>
      </c>
      <c r="Q521" s="8">
        <v>3.3</v>
      </c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</row>
    <row r="522" spans="1:28" ht="15.75" thickBot="1" x14ac:dyDescent="0.3">
      <c r="A522" s="3">
        <v>0.54166666666666696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8">
        <v>3.3</v>
      </c>
      <c r="AB522" s="9"/>
    </row>
    <row r="523" spans="1:28" ht="15.75" thickBot="1" x14ac:dyDescent="0.3">
      <c r="A523" s="3">
        <v>0.58333333333333304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.75" thickBot="1" x14ac:dyDescent="0.3">
      <c r="A524" s="3">
        <v>0.625</v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.75" thickBot="1" x14ac:dyDescent="0.3">
      <c r="A525" s="3">
        <v>0.66666666666666696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.75" thickBot="1" x14ac:dyDescent="0.3">
      <c r="A526" s="3">
        <v>0.70833333333333304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9"/>
      <c r="AB526" s="9"/>
    </row>
    <row r="527" spans="1:28" ht="15.75" thickBot="1" x14ac:dyDescent="0.3">
      <c r="A527" s="12" t="s">
        <v>22</v>
      </c>
      <c r="B527" s="2" t="s">
        <v>1</v>
      </c>
      <c r="C527" s="2" t="s">
        <v>1</v>
      </c>
      <c r="D527" s="2" t="s">
        <v>1</v>
      </c>
      <c r="E527" s="2" t="s">
        <v>1</v>
      </c>
      <c r="F527" s="2" t="s">
        <v>2</v>
      </c>
      <c r="G527" s="2" t="s">
        <v>2</v>
      </c>
      <c r="H527" s="2" t="s">
        <v>2</v>
      </c>
      <c r="I527" s="2" t="s">
        <v>3</v>
      </c>
      <c r="J527" s="2" t="s">
        <v>4</v>
      </c>
      <c r="K527" s="2" t="s">
        <v>6</v>
      </c>
      <c r="L527" s="2" t="s">
        <v>7</v>
      </c>
      <c r="M527" s="2" t="s">
        <v>8</v>
      </c>
      <c r="N527" s="2" t="s">
        <v>1</v>
      </c>
      <c r="O527" s="2" t="s">
        <v>1</v>
      </c>
      <c r="P527" s="2" t="s">
        <v>1</v>
      </c>
      <c r="Q527" s="2" t="s">
        <v>1</v>
      </c>
      <c r="R527" s="2" t="s">
        <v>2</v>
      </c>
      <c r="S527" s="2" t="s">
        <v>2</v>
      </c>
      <c r="T527" s="2" t="s">
        <v>2</v>
      </c>
      <c r="U527" s="2" t="s">
        <v>2</v>
      </c>
      <c r="V527" s="2" t="s">
        <v>3</v>
      </c>
      <c r="W527" s="2" t="s">
        <v>4</v>
      </c>
      <c r="X527" s="2" t="s">
        <v>5</v>
      </c>
      <c r="Y527" s="2" t="s">
        <v>9</v>
      </c>
      <c r="Z527" s="2" t="s">
        <v>10</v>
      </c>
      <c r="AA527" s="2" t="s">
        <v>1</v>
      </c>
      <c r="AB527" s="2" t="s">
        <v>2</v>
      </c>
    </row>
    <row r="528" spans="1:28" ht="15.75" thickBot="1" x14ac:dyDescent="0.3">
      <c r="A528" s="3">
        <v>0.33333333333333298</v>
      </c>
      <c r="B528" s="4">
        <v>3.3</v>
      </c>
      <c r="C528" s="5">
        <v>3.3</v>
      </c>
      <c r="D528" s="5">
        <v>3.3</v>
      </c>
      <c r="E528" s="5">
        <v>3.3</v>
      </c>
      <c r="F528" s="5">
        <v>6.6</v>
      </c>
      <c r="G528" s="5">
        <v>6.6</v>
      </c>
      <c r="H528" s="5">
        <v>6.6</v>
      </c>
      <c r="I528" s="5">
        <v>6.6</v>
      </c>
      <c r="J528" s="5">
        <v>6.6</v>
      </c>
      <c r="K528" s="5">
        <v>3.3</v>
      </c>
      <c r="L528" s="5">
        <v>3.3</v>
      </c>
      <c r="M528" s="5">
        <v>3.3</v>
      </c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 thickBot="1" x14ac:dyDescent="0.3">
      <c r="A529" s="3">
        <v>0.375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8">
        <v>3.3</v>
      </c>
      <c r="N529" s="8">
        <v>3.3</v>
      </c>
      <c r="O529" s="8">
        <v>3.3</v>
      </c>
      <c r="P529" s="8">
        <v>3.3</v>
      </c>
      <c r="Q529" s="8">
        <v>3.3</v>
      </c>
      <c r="R529" s="8">
        <v>6.6</v>
      </c>
      <c r="S529" s="8">
        <v>6.6</v>
      </c>
      <c r="T529" s="8">
        <v>6.6</v>
      </c>
      <c r="U529" s="8">
        <v>6.6</v>
      </c>
      <c r="V529" s="8">
        <v>6.6</v>
      </c>
      <c r="W529" s="8">
        <v>6.6</v>
      </c>
      <c r="X529" s="8">
        <v>3.3</v>
      </c>
      <c r="Y529" s="8">
        <v>6.6</v>
      </c>
      <c r="Z529" s="8">
        <v>2.2999999999999998</v>
      </c>
      <c r="AA529" s="6"/>
      <c r="AB529" s="6"/>
    </row>
    <row r="530" spans="1:28" ht="15.75" thickBot="1" x14ac:dyDescent="0.3">
      <c r="A530" s="3">
        <v>0.41666666666666669</v>
      </c>
      <c r="B530" s="7">
        <v>3.3</v>
      </c>
      <c r="C530" s="8">
        <v>3.3</v>
      </c>
      <c r="D530" s="8">
        <v>3.3</v>
      </c>
      <c r="E530" s="8">
        <v>3.3</v>
      </c>
      <c r="F530" s="9"/>
      <c r="G530" s="9"/>
      <c r="H530" s="9"/>
      <c r="I530" s="9"/>
      <c r="J530" s="9"/>
      <c r="K530" s="8">
        <v>3.3</v>
      </c>
      <c r="L530" s="8">
        <v>3.3</v>
      </c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8">
        <v>3.3</v>
      </c>
      <c r="Y530" s="9"/>
      <c r="Z530" s="8">
        <v>2.2999999999999998</v>
      </c>
      <c r="AA530" s="8">
        <v>3.3</v>
      </c>
      <c r="AB530" s="8">
        <v>6.6</v>
      </c>
    </row>
    <row r="531" spans="1:28" ht="15.75" thickBot="1" x14ac:dyDescent="0.3">
      <c r="A531" s="3">
        <v>0.45833333333333298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8">
        <v>3.3</v>
      </c>
      <c r="O531" s="8">
        <v>3.3</v>
      </c>
      <c r="P531" s="8">
        <v>3.3</v>
      </c>
      <c r="Q531" s="8">
        <v>3.3</v>
      </c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</row>
    <row r="532" spans="1:28" ht="15.75" thickBot="1" x14ac:dyDescent="0.3">
      <c r="A532" s="3">
        <v>0.5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8">
        <v>3.3</v>
      </c>
      <c r="AB532" s="9"/>
    </row>
    <row r="533" spans="1:28" ht="15.75" thickBot="1" x14ac:dyDescent="0.3">
      <c r="A533" s="3">
        <v>0.54166666666666696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.75" thickBot="1" x14ac:dyDescent="0.3">
      <c r="A534" s="3">
        <v>0.58333333333333304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.75" thickBot="1" x14ac:dyDescent="0.3">
      <c r="A535" s="3">
        <v>0.625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.75" thickBot="1" x14ac:dyDescent="0.3">
      <c r="A536" s="3">
        <v>0.66666666666666696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.75" thickBot="1" x14ac:dyDescent="0.3">
      <c r="A537" s="3">
        <v>0.70833333333333304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9"/>
      <c r="AB537" s="9"/>
    </row>
    <row r="538" spans="1:28" ht="15.75" thickBot="1" x14ac:dyDescent="0.3">
      <c r="A538" s="12" t="s">
        <v>23</v>
      </c>
      <c r="B538" s="2" t="s">
        <v>1</v>
      </c>
      <c r="C538" s="2" t="s">
        <v>1</v>
      </c>
      <c r="D538" s="2" t="s">
        <v>1</v>
      </c>
      <c r="E538" s="2" t="s">
        <v>1</v>
      </c>
      <c r="F538" s="2" t="s">
        <v>2</v>
      </c>
      <c r="G538" s="2" t="s">
        <v>2</v>
      </c>
      <c r="H538" s="2" t="s">
        <v>2</v>
      </c>
      <c r="I538" s="2" t="s">
        <v>3</v>
      </c>
      <c r="J538" s="2" t="s">
        <v>4</v>
      </c>
      <c r="K538" s="2" t="s">
        <v>6</v>
      </c>
      <c r="L538" s="2" t="s">
        <v>7</v>
      </c>
      <c r="M538" s="2" t="s">
        <v>8</v>
      </c>
      <c r="N538" s="2" t="s">
        <v>1</v>
      </c>
      <c r="O538" s="2" t="s">
        <v>1</v>
      </c>
      <c r="P538" s="2" t="s">
        <v>1</v>
      </c>
      <c r="Q538" s="2" t="s">
        <v>1</v>
      </c>
      <c r="R538" s="2" t="s">
        <v>2</v>
      </c>
      <c r="S538" s="2" t="s">
        <v>2</v>
      </c>
      <c r="T538" s="2" t="s">
        <v>2</v>
      </c>
      <c r="U538" s="2" t="s">
        <v>2</v>
      </c>
      <c r="V538" s="2" t="s">
        <v>3</v>
      </c>
      <c r="W538" s="2" t="s">
        <v>4</v>
      </c>
      <c r="X538" s="2" t="s">
        <v>5</v>
      </c>
      <c r="Y538" s="2" t="s">
        <v>9</v>
      </c>
      <c r="Z538" s="2" t="s">
        <v>10</v>
      </c>
      <c r="AA538" s="2" t="s">
        <v>1</v>
      </c>
      <c r="AB538" s="2" t="s">
        <v>2</v>
      </c>
    </row>
    <row r="539" spans="1:28" ht="15.75" thickBot="1" x14ac:dyDescent="0.3">
      <c r="A539" s="3">
        <v>0.33333333333333298</v>
      </c>
      <c r="B539" s="4">
        <v>3.3</v>
      </c>
      <c r="C539" s="5">
        <v>3.3</v>
      </c>
      <c r="D539" s="5">
        <v>3.3</v>
      </c>
      <c r="E539" s="5">
        <v>3.3</v>
      </c>
      <c r="F539" s="5">
        <v>6.6</v>
      </c>
      <c r="G539" s="5">
        <v>6.6</v>
      </c>
      <c r="H539" s="5">
        <v>6.6</v>
      </c>
      <c r="I539" s="5">
        <v>6.6</v>
      </c>
      <c r="J539" s="5">
        <v>6.6</v>
      </c>
      <c r="K539" s="5">
        <v>3.3</v>
      </c>
      <c r="L539" s="5">
        <v>3.3</v>
      </c>
      <c r="M539" s="5">
        <v>3.3</v>
      </c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 thickBot="1" x14ac:dyDescent="0.3">
      <c r="A540" s="3">
        <v>0.375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8">
        <v>3.3</v>
      </c>
      <c r="N540" s="8">
        <v>3.3</v>
      </c>
      <c r="O540" s="8">
        <v>3.3</v>
      </c>
      <c r="P540" s="8">
        <v>3.3</v>
      </c>
      <c r="Q540" s="8">
        <v>3.3</v>
      </c>
      <c r="R540" s="8">
        <v>6.6</v>
      </c>
      <c r="S540" s="8">
        <v>6.6</v>
      </c>
      <c r="T540" s="8">
        <v>6.6</v>
      </c>
      <c r="U540" s="8">
        <v>6.6</v>
      </c>
      <c r="V540" s="8">
        <v>6.6</v>
      </c>
      <c r="W540" s="8">
        <v>6.6</v>
      </c>
      <c r="X540" s="8">
        <v>3.3</v>
      </c>
      <c r="Y540" s="8">
        <v>6.6</v>
      </c>
      <c r="Z540" s="8">
        <v>2.2999999999999998</v>
      </c>
      <c r="AA540" s="6"/>
      <c r="AB540" s="6"/>
    </row>
    <row r="541" spans="1:28" ht="15.75" thickBot="1" x14ac:dyDescent="0.3">
      <c r="A541" s="3">
        <v>0.41666666666666669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8">
        <v>3.3</v>
      </c>
      <c r="L541" s="8">
        <v>3.3</v>
      </c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8">
        <v>3.3</v>
      </c>
      <c r="Y541" s="9"/>
      <c r="Z541" s="9"/>
      <c r="AA541" s="8">
        <v>3.3</v>
      </c>
      <c r="AB541" s="8">
        <v>6.6</v>
      </c>
    </row>
    <row r="542" spans="1:28" ht="15.75" thickBot="1" x14ac:dyDescent="0.3">
      <c r="A542" s="3">
        <v>0.45833333333333298</v>
      </c>
      <c r="B542" s="7">
        <v>3.3</v>
      </c>
      <c r="C542" s="8">
        <v>3.3</v>
      </c>
      <c r="D542" s="8">
        <v>3.3</v>
      </c>
      <c r="E542" s="8">
        <v>3.3</v>
      </c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</row>
    <row r="543" spans="1:28" ht="15.75" thickBot="1" x14ac:dyDescent="0.3">
      <c r="A543" s="3">
        <v>0.5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8">
        <v>3.3</v>
      </c>
      <c r="O543" s="8">
        <v>3.3</v>
      </c>
      <c r="P543" s="8">
        <v>3.3</v>
      </c>
      <c r="Q543" s="8">
        <v>3.3</v>
      </c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</row>
    <row r="544" spans="1:28" ht="15.75" thickBot="1" x14ac:dyDescent="0.3">
      <c r="A544" s="3">
        <v>0.54166666666666696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8">
        <v>3.3</v>
      </c>
      <c r="AB544" s="9"/>
    </row>
    <row r="545" spans="1:28" ht="15.75" thickBot="1" x14ac:dyDescent="0.3">
      <c r="A545" s="3">
        <v>0.58333333333333304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.75" thickBot="1" x14ac:dyDescent="0.3">
      <c r="A546" s="3">
        <v>0.625</v>
      </c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.75" thickBot="1" x14ac:dyDescent="0.3">
      <c r="A547" s="3">
        <v>0.66666666666666696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.75" thickBot="1" x14ac:dyDescent="0.3">
      <c r="A548" s="3">
        <v>0.70833333333333304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9"/>
      <c r="AB548" s="9"/>
    </row>
    <row r="549" spans="1:28" ht="15.75" thickBot="1" x14ac:dyDescent="0.3">
      <c r="A549" s="12" t="s">
        <v>24</v>
      </c>
      <c r="B549" s="2" t="s">
        <v>1</v>
      </c>
      <c r="C549" s="2" t="s">
        <v>1</v>
      </c>
      <c r="D549" s="2" t="s">
        <v>1</v>
      </c>
      <c r="E549" s="2" t="s">
        <v>1</v>
      </c>
      <c r="F549" s="2" t="s">
        <v>2</v>
      </c>
      <c r="G549" s="2" t="s">
        <v>2</v>
      </c>
      <c r="H549" s="2" t="s">
        <v>2</v>
      </c>
      <c r="I549" s="2" t="s">
        <v>3</v>
      </c>
      <c r="J549" s="2" t="s">
        <v>4</v>
      </c>
      <c r="K549" s="2" t="s">
        <v>6</v>
      </c>
      <c r="L549" s="2" t="s">
        <v>7</v>
      </c>
      <c r="M549" s="2" t="s">
        <v>8</v>
      </c>
      <c r="N549" s="2" t="s">
        <v>1</v>
      </c>
      <c r="O549" s="2" t="s">
        <v>1</v>
      </c>
      <c r="P549" s="2" t="s">
        <v>1</v>
      </c>
      <c r="Q549" s="2" t="s">
        <v>1</v>
      </c>
      <c r="R549" s="2" t="s">
        <v>2</v>
      </c>
      <c r="S549" s="2" t="s">
        <v>2</v>
      </c>
      <c r="T549" s="2" t="s">
        <v>2</v>
      </c>
      <c r="U549" s="2" t="s">
        <v>2</v>
      </c>
      <c r="V549" s="2" t="s">
        <v>3</v>
      </c>
      <c r="W549" s="2" t="s">
        <v>4</v>
      </c>
      <c r="X549" s="2" t="s">
        <v>5</v>
      </c>
      <c r="Y549" s="2" t="s">
        <v>9</v>
      </c>
      <c r="Z549" s="2" t="s">
        <v>10</v>
      </c>
      <c r="AA549" s="2" t="s">
        <v>1</v>
      </c>
      <c r="AB549" s="2" t="s">
        <v>2</v>
      </c>
    </row>
    <row r="550" spans="1:28" ht="15.75" thickBot="1" x14ac:dyDescent="0.3">
      <c r="A550" s="3">
        <v>0.33333333333333298</v>
      </c>
      <c r="B550" s="4">
        <v>3.3</v>
      </c>
      <c r="C550" s="5">
        <v>3.3</v>
      </c>
      <c r="D550" s="5">
        <v>3.3</v>
      </c>
      <c r="E550" s="5">
        <v>3.3</v>
      </c>
      <c r="F550" s="5">
        <v>6.6</v>
      </c>
      <c r="G550" s="5">
        <v>6.6</v>
      </c>
      <c r="H550" s="5">
        <v>6.6</v>
      </c>
      <c r="I550" s="5">
        <v>6.6</v>
      </c>
      <c r="J550" s="5">
        <v>6.6</v>
      </c>
      <c r="K550" s="5">
        <v>3.3</v>
      </c>
      <c r="L550" s="5">
        <v>3.3</v>
      </c>
      <c r="M550" s="5">
        <v>3.3</v>
      </c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 thickBot="1" x14ac:dyDescent="0.3">
      <c r="A551" s="3">
        <v>0.375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8">
        <v>3.3</v>
      </c>
      <c r="N551" s="8">
        <v>3.3</v>
      </c>
      <c r="O551" s="8">
        <v>3.3</v>
      </c>
      <c r="P551" s="8">
        <v>3.3</v>
      </c>
      <c r="Q551" s="8">
        <v>3.3</v>
      </c>
      <c r="R551" s="8">
        <v>6.6</v>
      </c>
      <c r="S551" s="8">
        <v>6.6</v>
      </c>
      <c r="T551" s="8">
        <v>6.6</v>
      </c>
      <c r="U551" s="8">
        <v>6.6</v>
      </c>
      <c r="V551" s="8">
        <v>6.6</v>
      </c>
      <c r="W551" s="8">
        <v>6.6</v>
      </c>
      <c r="X551" s="8">
        <v>3.3</v>
      </c>
      <c r="Y551" s="8">
        <v>6.6</v>
      </c>
      <c r="Z551" s="8">
        <v>2.2999999999999998</v>
      </c>
      <c r="AA551" s="6"/>
      <c r="AB551" s="6"/>
    </row>
    <row r="552" spans="1:28" ht="15.75" thickBot="1" x14ac:dyDescent="0.3">
      <c r="A552" s="3">
        <v>0.41666666666666669</v>
      </c>
      <c r="B552" s="7">
        <v>3.3</v>
      </c>
      <c r="C552" s="8">
        <v>3.3</v>
      </c>
      <c r="D552" s="8">
        <v>3.3</v>
      </c>
      <c r="E552" s="8">
        <v>3.3</v>
      </c>
      <c r="F552" s="9"/>
      <c r="G552" s="9"/>
      <c r="H552" s="9"/>
      <c r="I552" s="9"/>
      <c r="J552" s="9"/>
      <c r="K552" s="8">
        <v>3.3</v>
      </c>
      <c r="L552" s="8">
        <v>3.3</v>
      </c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8">
        <v>3.3</v>
      </c>
      <c r="Y552" s="9"/>
      <c r="Z552" s="9"/>
      <c r="AA552" s="8">
        <v>3.3</v>
      </c>
      <c r="AB552" s="8">
        <v>6.6</v>
      </c>
    </row>
    <row r="553" spans="1:28" ht="15.75" thickBot="1" x14ac:dyDescent="0.3">
      <c r="A553" s="3">
        <v>0.45833333333333298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8">
        <v>3.3</v>
      </c>
      <c r="O553" s="8">
        <v>3.3</v>
      </c>
      <c r="P553" s="8">
        <v>3.3</v>
      </c>
      <c r="Q553" s="8">
        <v>3.3</v>
      </c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</row>
    <row r="554" spans="1:28" ht="15.75" thickBot="1" x14ac:dyDescent="0.3">
      <c r="A554" s="3">
        <v>0.5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8">
        <v>3.3</v>
      </c>
      <c r="AB554" s="9"/>
    </row>
    <row r="555" spans="1:28" ht="15.75" thickBot="1" x14ac:dyDescent="0.3">
      <c r="A555" s="3">
        <v>0.54166666666666696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.75" thickBot="1" x14ac:dyDescent="0.3">
      <c r="A556" s="3">
        <v>0.58333333333333304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.75" thickBot="1" x14ac:dyDescent="0.3">
      <c r="A557" s="3">
        <v>0.625</v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.75" thickBot="1" x14ac:dyDescent="0.3">
      <c r="A558" s="3">
        <v>0.66666666666666696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.75" thickBot="1" x14ac:dyDescent="0.3">
      <c r="A559" s="3">
        <v>0.70833333333333304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9"/>
      <c r="AB559" s="9"/>
    </row>
    <row r="560" spans="1:28" ht="15.75" thickBot="1" x14ac:dyDescent="0.3">
      <c r="A560" s="12" t="s">
        <v>25</v>
      </c>
      <c r="B560" s="2" t="s">
        <v>1</v>
      </c>
      <c r="C560" s="2" t="s">
        <v>1</v>
      </c>
      <c r="D560" s="2" t="s">
        <v>1</v>
      </c>
      <c r="E560" s="2" t="s">
        <v>1</v>
      </c>
      <c r="F560" s="2" t="s">
        <v>2</v>
      </c>
      <c r="G560" s="2" t="s">
        <v>2</v>
      </c>
      <c r="H560" s="2" t="s">
        <v>2</v>
      </c>
      <c r="I560" s="2" t="s">
        <v>3</v>
      </c>
      <c r="J560" s="2" t="s">
        <v>4</v>
      </c>
      <c r="K560" s="2" t="s">
        <v>6</v>
      </c>
      <c r="L560" s="2" t="s">
        <v>7</v>
      </c>
      <c r="M560" s="2" t="s">
        <v>8</v>
      </c>
      <c r="N560" s="2" t="s">
        <v>1</v>
      </c>
      <c r="O560" s="2" t="s">
        <v>1</v>
      </c>
      <c r="P560" s="2" t="s">
        <v>1</v>
      </c>
      <c r="Q560" s="2" t="s">
        <v>1</v>
      </c>
      <c r="R560" s="2" t="s">
        <v>2</v>
      </c>
      <c r="S560" s="2" t="s">
        <v>2</v>
      </c>
      <c r="T560" s="2" t="s">
        <v>2</v>
      </c>
      <c r="U560" s="2" t="s">
        <v>2</v>
      </c>
      <c r="V560" s="2" t="s">
        <v>3</v>
      </c>
      <c r="W560" s="2" t="s">
        <v>4</v>
      </c>
      <c r="X560" s="2" t="s">
        <v>5</v>
      </c>
      <c r="Y560" s="2" t="s">
        <v>9</v>
      </c>
      <c r="Z560" s="2" t="s">
        <v>10</v>
      </c>
      <c r="AA560" s="2" t="s">
        <v>1</v>
      </c>
      <c r="AB560" s="2" t="s">
        <v>2</v>
      </c>
    </row>
    <row r="561" spans="1:28" ht="15.75" thickBot="1" x14ac:dyDescent="0.3">
      <c r="A561" s="3">
        <v>0.33333333333333298</v>
      </c>
      <c r="B561" s="4">
        <v>3.3</v>
      </c>
      <c r="C561" s="5">
        <v>3.3</v>
      </c>
      <c r="D561" s="5">
        <v>3.3</v>
      </c>
      <c r="E561" s="5">
        <v>3.3</v>
      </c>
      <c r="F561" s="5">
        <v>6.6</v>
      </c>
      <c r="G561" s="5">
        <v>6.6</v>
      </c>
      <c r="H561" s="5">
        <v>6.6</v>
      </c>
      <c r="I561" s="5">
        <v>6.6</v>
      </c>
      <c r="J561" s="5">
        <v>6.6</v>
      </c>
      <c r="K561" s="5">
        <v>3.3</v>
      </c>
      <c r="L561" s="5">
        <v>3.3</v>
      </c>
      <c r="M561" s="5">
        <v>3.3</v>
      </c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 thickBot="1" x14ac:dyDescent="0.3">
      <c r="A562" s="3">
        <v>0.375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8">
        <v>3.3</v>
      </c>
      <c r="N562" s="8">
        <v>3.3</v>
      </c>
      <c r="O562" s="8">
        <v>3.3</v>
      </c>
      <c r="P562" s="8">
        <v>3.3</v>
      </c>
      <c r="Q562" s="8">
        <v>3.3</v>
      </c>
      <c r="R562" s="8">
        <v>6.6</v>
      </c>
      <c r="S562" s="8">
        <v>6.6</v>
      </c>
      <c r="T562" s="8">
        <v>6.6</v>
      </c>
      <c r="U562" s="8">
        <v>6.6</v>
      </c>
      <c r="V562" s="8">
        <v>6.6</v>
      </c>
      <c r="W562" s="8">
        <v>6.6</v>
      </c>
      <c r="X562" s="8">
        <v>3.3</v>
      </c>
      <c r="Y562" s="8">
        <v>6.6</v>
      </c>
      <c r="Z562" s="8">
        <v>2.2999999999999998</v>
      </c>
      <c r="AA562" s="6"/>
      <c r="AB562" s="6"/>
    </row>
    <row r="563" spans="1:28" ht="15.75" thickBot="1" x14ac:dyDescent="0.3">
      <c r="A563" s="3">
        <v>0.41666666666666669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8">
        <v>3.3</v>
      </c>
      <c r="L563" s="8">
        <v>3.3</v>
      </c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8">
        <v>3.3</v>
      </c>
      <c r="Y563" s="8">
        <v>6.6</v>
      </c>
      <c r="Z563" s="8">
        <v>2.2999999999999998</v>
      </c>
      <c r="AA563" s="8">
        <v>3.3</v>
      </c>
      <c r="AB563" s="8">
        <v>6.6</v>
      </c>
    </row>
    <row r="564" spans="1:28" ht="15.75" thickBot="1" x14ac:dyDescent="0.3">
      <c r="A564" s="3">
        <v>0.45833333333333298</v>
      </c>
      <c r="B564" s="7">
        <v>3.3</v>
      </c>
      <c r="C564" s="8">
        <v>3.3</v>
      </c>
      <c r="D564" s="8">
        <v>3.3</v>
      </c>
      <c r="E564" s="8">
        <v>3.3</v>
      </c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</row>
    <row r="565" spans="1:28" ht="15.75" thickBot="1" x14ac:dyDescent="0.3">
      <c r="A565" s="3">
        <v>0.5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8">
        <v>3.3</v>
      </c>
      <c r="O565" s="8">
        <v>3.3</v>
      </c>
      <c r="P565" s="8">
        <v>3.3</v>
      </c>
      <c r="Q565" s="8">
        <v>3.3</v>
      </c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</row>
    <row r="566" spans="1:28" ht="15.75" thickBot="1" x14ac:dyDescent="0.3">
      <c r="A566" s="3">
        <v>0.54166666666666696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8">
        <v>3.3</v>
      </c>
      <c r="AB566" s="9"/>
    </row>
    <row r="567" spans="1:28" ht="15.75" thickBot="1" x14ac:dyDescent="0.3">
      <c r="A567" s="3">
        <v>0.58333333333333304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.75" thickBot="1" x14ac:dyDescent="0.3">
      <c r="A568" s="3">
        <v>0.625</v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.75" thickBot="1" x14ac:dyDescent="0.3">
      <c r="A569" s="3">
        <v>0.66666666666666696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.75" thickBot="1" x14ac:dyDescent="0.3">
      <c r="A570" s="3">
        <v>0.70833333333333304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9"/>
      <c r="AB570" s="9"/>
    </row>
    <row r="571" spans="1:28" ht="15.75" thickBot="1" x14ac:dyDescent="0.3"/>
    <row r="572" spans="1:28" ht="15.75" thickBot="1" x14ac:dyDescent="0.3">
      <c r="A572" s="1" t="s">
        <v>20</v>
      </c>
    </row>
    <row r="573" spans="1:28" ht="15.75" thickBot="1" x14ac:dyDescent="0.3">
      <c r="A573" s="12" t="s">
        <v>21</v>
      </c>
      <c r="B573" s="2" t="s">
        <v>1</v>
      </c>
      <c r="C573" s="2" t="s">
        <v>2</v>
      </c>
      <c r="D573" s="2" t="s">
        <v>4</v>
      </c>
      <c r="E573" s="2" t="s">
        <v>1</v>
      </c>
      <c r="F573" s="2" t="s">
        <v>2</v>
      </c>
      <c r="G573" s="2" t="s">
        <v>3</v>
      </c>
    </row>
    <row r="574" spans="1:28" ht="15.75" thickBot="1" x14ac:dyDescent="0.3">
      <c r="A574" s="3">
        <v>0.33333333333333298</v>
      </c>
      <c r="B574" s="4">
        <v>3.3</v>
      </c>
      <c r="C574" s="5">
        <v>6.6</v>
      </c>
      <c r="D574" s="5">
        <v>6.6</v>
      </c>
      <c r="E574" s="6"/>
      <c r="F574" s="6"/>
      <c r="G574" s="6"/>
    </row>
    <row r="575" spans="1:28" ht="15.75" thickBot="1" x14ac:dyDescent="0.3">
      <c r="A575" s="3">
        <v>0.375</v>
      </c>
      <c r="B575" s="7">
        <v>3.3</v>
      </c>
      <c r="C575" s="9"/>
      <c r="D575" s="8">
        <v>6.6</v>
      </c>
      <c r="E575" s="8">
        <v>3.3</v>
      </c>
      <c r="F575" s="8">
        <v>6.6</v>
      </c>
      <c r="G575" s="8">
        <v>6.6</v>
      </c>
    </row>
    <row r="576" spans="1:28" ht="15.75" thickBot="1" x14ac:dyDescent="0.3">
      <c r="A576" s="3">
        <v>0.41666666666666669</v>
      </c>
      <c r="B576" s="7">
        <v>3.3</v>
      </c>
      <c r="C576" s="9"/>
      <c r="D576" s="9"/>
      <c r="E576" s="8">
        <v>3.3</v>
      </c>
      <c r="F576" s="9"/>
      <c r="G576" s="9"/>
    </row>
    <row r="577" spans="1:7" ht="15.75" thickBot="1" x14ac:dyDescent="0.3">
      <c r="A577" s="3">
        <v>0.45833333333333298</v>
      </c>
      <c r="B577" s="7">
        <v>3.3</v>
      </c>
      <c r="C577" s="9"/>
      <c r="D577" s="9"/>
      <c r="E577" s="8">
        <v>3.3</v>
      </c>
      <c r="F577" s="9"/>
      <c r="G577" s="9"/>
    </row>
    <row r="578" spans="1:7" ht="15.75" thickBot="1" x14ac:dyDescent="0.3">
      <c r="A578" s="3">
        <v>0.5</v>
      </c>
      <c r="B578" s="9"/>
      <c r="C578" s="9"/>
      <c r="D578" s="9"/>
      <c r="E578" s="8">
        <v>3.3</v>
      </c>
      <c r="F578" s="9"/>
      <c r="G578" s="9"/>
    </row>
    <row r="579" spans="1:7" ht="15.75" thickBot="1" x14ac:dyDescent="0.3">
      <c r="A579" s="3">
        <v>0.54166666666666696</v>
      </c>
      <c r="B579" s="9"/>
      <c r="C579" s="9"/>
      <c r="D579" s="9"/>
      <c r="E579" s="9"/>
      <c r="F579" s="9"/>
      <c r="G579" s="9"/>
    </row>
    <row r="580" spans="1:7" ht="15.75" thickBot="1" x14ac:dyDescent="0.3">
      <c r="A580" s="3">
        <v>0.58333333333333304</v>
      </c>
      <c r="B580" s="9"/>
      <c r="C580" s="9"/>
      <c r="D580" s="9"/>
      <c r="E580" s="9"/>
      <c r="F580" s="9"/>
      <c r="G580" s="9"/>
    </row>
    <row r="581" spans="1:7" ht="15.75" thickBot="1" x14ac:dyDescent="0.3">
      <c r="A581" s="3">
        <v>0.625</v>
      </c>
      <c r="B581" s="9"/>
      <c r="C581" s="9"/>
      <c r="D581" s="9"/>
      <c r="E581" s="9"/>
      <c r="F581" s="9"/>
      <c r="G581" s="9"/>
    </row>
    <row r="582" spans="1:7" ht="15.75" thickBot="1" x14ac:dyDescent="0.3">
      <c r="A582" s="3">
        <v>0.66666666666666696</v>
      </c>
      <c r="B582" s="6"/>
      <c r="C582" s="6"/>
      <c r="D582" s="6"/>
      <c r="E582" s="9"/>
      <c r="F582" s="9"/>
      <c r="G582" s="9"/>
    </row>
    <row r="583" spans="1:7" ht="15.75" thickBot="1" x14ac:dyDescent="0.3">
      <c r="A583" s="3">
        <v>0.70833333333333304</v>
      </c>
      <c r="B583" s="6"/>
      <c r="C583" s="6"/>
      <c r="D583" s="6"/>
      <c r="E583" s="6"/>
      <c r="F583" s="6"/>
      <c r="G583" s="6"/>
    </row>
    <row r="584" spans="1:7" ht="15.75" thickBot="1" x14ac:dyDescent="0.3">
      <c r="A584" s="12" t="s">
        <v>22</v>
      </c>
      <c r="B584" s="2" t="s">
        <v>1</v>
      </c>
      <c r="C584" s="2" t="s">
        <v>2</v>
      </c>
      <c r="D584" s="2" t="s">
        <v>4</v>
      </c>
      <c r="E584" s="2" t="s">
        <v>1</v>
      </c>
      <c r="F584" s="2" t="s">
        <v>2</v>
      </c>
      <c r="G584" s="2" t="s">
        <v>3</v>
      </c>
    </row>
    <row r="585" spans="1:7" ht="15.75" thickBot="1" x14ac:dyDescent="0.3">
      <c r="A585" s="3">
        <v>0.33333333333333298</v>
      </c>
      <c r="B585" s="4">
        <v>3.3</v>
      </c>
      <c r="C585" s="5">
        <v>6.6</v>
      </c>
      <c r="D585" s="5">
        <v>6.6</v>
      </c>
      <c r="E585" s="6"/>
      <c r="F585" s="6"/>
      <c r="G585" s="6"/>
    </row>
    <row r="586" spans="1:7" ht="15.75" thickBot="1" x14ac:dyDescent="0.3">
      <c r="A586" s="3">
        <v>0.375</v>
      </c>
      <c r="B586" s="7">
        <v>3.3</v>
      </c>
      <c r="C586" s="9"/>
      <c r="D586" s="9"/>
      <c r="E586" s="8">
        <v>3.3</v>
      </c>
      <c r="F586" s="8">
        <v>6.6</v>
      </c>
      <c r="G586" s="8">
        <v>6.6</v>
      </c>
    </row>
    <row r="587" spans="1:7" ht="15.75" thickBot="1" x14ac:dyDescent="0.3">
      <c r="A587" s="3">
        <v>0.41666666666666669</v>
      </c>
      <c r="B587" s="7">
        <v>3.3</v>
      </c>
      <c r="C587" s="9"/>
      <c r="D587" s="9"/>
      <c r="E587" s="8">
        <v>3.3</v>
      </c>
      <c r="F587" s="9"/>
      <c r="G587" s="9"/>
    </row>
    <row r="588" spans="1:7" ht="15.75" thickBot="1" x14ac:dyDescent="0.3">
      <c r="A588" s="3">
        <v>0.45833333333333298</v>
      </c>
      <c r="B588" s="9"/>
      <c r="C588" s="9"/>
      <c r="D588" s="9"/>
      <c r="E588" s="8">
        <v>3.3</v>
      </c>
      <c r="F588" s="9"/>
      <c r="G588" s="9"/>
    </row>
    <row r="589" spans="1:7" ht="15.75" thickBot="1" x14ac:dyDescent="0.3">
      <c r="A589" s="3">
        <v>0.5</v>
      </c>
      <c r="B589" s="9"/>
      <c r="C589" s="9"/>
      <c r="D589" s="9"/>
      <c r="E589" s="9"/>
      <c r="F589" s="9"/>
      <c r="G589" s="9"/>
    </row>
    <row r="590" spans="1:7" ht="15.75" thickBot="1" x14ac:dyDescent="0.3">
      <c r="A590" s="3">
        <v>0.54166666666666696</v>
      </c>
      <c r="B590" s="9"/>
      <c r="C590" s="9"/>
      <c r="D590" s="9"/>
      <c r="E590" s="9"/>
      <c r="F590" s="9"/>
      <c r="G590" s="9"/>
    </row>
    <row r="591" spans="1:7" ht="15.75" thickBot="1" x14ac:dyDescent="0.3">
      <c r="A591" s="3">
        <v>0.58333333333333304</v>
      </c>
      <c r="B591" s="9"/>
      <c r="C591" s="9"/>
      <c r="D591" s="9"/>
      <c r="E591" s="9"/>
      <c r="F591" s="9"/>
      <c r="G591" s="9"/>
    </row>
    <row r="592" spans="1:7" ht="15.75" thickBot="1" x14ac:dyDescent="0.3">
      <c r="A592" s="3">
        <v>0.625</v>
      </c>
      <c r="B592" s="9"/>
      <c r="C592" s="9"/>
      <c r="D592" s="9"/>
      <c r="E592" s="9"/>
      <c r="F592" s="9"/>
      <c r="G592" s="9"/>
    </row>
    <row r="593" spans="1:7" ht="15.75" thickBot="1" x14ac:dyDescent="0.3">
      <c r="A593" s="3">
        <v>0.66666666666666696</v>
      </c>
      <c r="B593" s="6"/>
      <c r="C593" s="6"/>
      <c r="D593" s="6"/>
      <c r="E593" s="9"/>
      <c r="F593" s="9"/>
      <c r="G593" s="9"/>
    </row>
    <row r="594" spans="1:7" ht="15.75" thickBot="1" x14ac:dyDescent="0.3">
      <c r="A594" s="3">
        <v>0.70833333333333304</v>
      </c>
      <c r="B594" s="6"/>
      <c r="C594" s="6"/>
      <c r="D594" s="6"/>
      <c r="E594" s="6"/>
      <c r="F594" s="6"/>
      <c r="G594" s="6"/>
    </row>
    <row r="595" spans="1:7" ht="15.75" thickBot="1" x14ac:dyDescent="0.3">
      <c r="A595" s="12" t="s">
        <v>23</v>
      </c>
      <c r="B595" s="2" t="s">
        <v>1</v>
      </c>
      <c r="C595" s="2" t="s">
        <v>2</v>
      </c>
      <c r="D595" s="2" t="s">
        <v>4</v>
      </c>
      <c r="E595" s="2" t="s">
        <v>1</v>
      </c>
      <c r="F595" s="2" t="s">
        <v>2</v>
      </c>
      <c r="G595" s="2" t="s">
        <v>3</v>
      </c>
    </row>
    <row r="596" spans="1:7" ht="15.75" thickBot="1" x14ac:dyDescent="0.3">
      <c r="A596" s="3">
        <v>0.33333333333333298</v>
      </c>
      <c r="B596" s="4">
        <v>3.3</v>
      </c>
      <c r="C596" s="5">
        <v>6.6</v>
      </c>
      <c r="D596" s="5">
        <v>6.6</v>
      </c>
      <c r="E596" s="6"/>
      <c r="F596" s="6"/>
      <c r="G596" s="6"/>
    </row>
    <row r="597" spans="1:7" ht="15.75" thickBot="1" x14ac:dyDescent="0.3">
      <c r="A597" s="3">
        <v>0.375</v>
      </c>
      <c r="B597" s="7">
        <v>3.3</v>
      </c>
      <c r="C597" s="9"/>
      <c r="D597" s="9"/>
      <c r="E597" s="8">
        <v>3.3</v>
      </c>
      <c r="F597" s="8">
        <v>6.6</v>
      </c>
      <c r="G597" s="8">
        <v>6.6</v>
      </c>
    </row>
    <row r="598" spans="1:7" ht="15.75" thickBot="1" x14ac:dyDescent="0.3">
      <c r="A598" s="3">
        <v>0.41666666666666669</v>
      </c>
      <c r="B598" s="7">
        <v>3.3</v>
      </c>
      <c r="C598" s="9"/>
      <c r="D598" s="9"/>
      <c r="E598" s="8">
        <v>3.3</v>
      </c>
      <c r="F598" s="9"/>
      <c r="G598" s="9"/>
    </row>
    <row r="599" spans="1:7" ht="15.75" thickBot="1" x14ac:dyDescent="0.3">
      <c r="A599" s="3">
        <v>0.45833333333333298</v>
      </c>
      <c r="B599" s="7">
        <v>3.3</v>
      </c>
      <c r="C599" s="9"/>
      <c r="D599" s="9"/>
      <c r="E599" s="8">
        <v>3.3</v>
      </c>
      <c r="F599" s="9"/>
      <c r="G599" s="9"/>
    </row>
    <row r="600" spans="1:7" ht="15.75" thickBot="1" x14ac:dyDescent="0.3">
      <c r="A600" s="3">
        <v>0.5</v>
      </c>
      <c r="B600" s="9"/>
      <c r="C600" s="9"/>
      <c r="D600" s="9"/>
      <c r="E600" s="8">
        <v>3.3</v>
      </c>
      <c r="F600" s="9"/>
      <c r="G600" s="9"/>
    </row>
    <row r="601" spans="1:7" ht="15.75" thickBot="1" x14ac:dyDescent="0.3">
      <c r="A601" s="3">
        <v>0.54166666666666696</v>
      </c>
      <c r="B601" s="9"/>
      <c r="C601" s="9"/>
      <c r="D601" s="9"/>
      <c r="E601" s="9"/>
      <c r="F601" s="9"/>
      <c r="G601" s="9"/>
    </row>
    <row r="602" spans="1:7" ht="15.75" thickBot="1" x14ac:dyDescent="0.3">
      <c r="A602" s="3">
        <v>0.58333333333333304</v>
      </c>
      <c r="B602" s="9"/>
      <c r="C602" s="9"/>
      <c r="D602" s="9"/>
      <c r="E602" s="9"/>
      <c r="F602" s="9"/>
      <c r="G602" s="9"/>
    </row>
    <row r="603" spans="1:7" ht="15.75" thickBot="1" x14ac:dyDescent="0.3">
      <c r="A603" s="3">
        <v>0.625</v>
      </c>
      <c r="B603" s="9"/>
      <c r="C603" s="9"/>
      <c r="D603" s="9"/>
      <c r="E603" s="9"/>
      <c r="F603" s="9"/>
      <c r="G603" s="9"/>
    </row>
    <row r="604" spans="1:7" ht="15.75" thickBot="1" x14ac:dyDescent="0.3">
      <c r="A604" s="3">
        <v>0.66666666666666696</v>
      </c>
      <c r="B604" s="6"/>
      <c r="C604" s="6"/>
      <c r="D604" s="6"/>
      <c r="E604" s="9"/>
      <c r="F604" s="9"/>
      <c r="G604" s="9"/>
    </row>
    <row r="605" spans="1:7" ht="15.75" thickBot="1" x14ac:dyDescent="0.3">
      <c r="A605" s="3">
        <v>0.70833333333333304</v>
      </c>
      <c r="B605" s="6"/>
      <c r="C605" s="6"/>
      <c r="D605" s="6"/>
      <c r="E605" s="6"/>
      <c r="F605" s="6"/>
      <c r="G605" s="6"/>
    </row>
    <row r="606" spans="1:7" ht="15.75" thickBot="1" x14ac:dyDescent="0.3">
      <c r="A606" s="12" t="s">
        <v>24</v>
      </c>
      <c r="B606" s="2" t="s">
        <v>1</v>
      </c>
      <c r="C606" s="2" t="s">
        <v>2</v>
      </c>
      <c r="D606" s="2" t="s">
        <v>4</v>
      </c>
      <c r="E606" s="2" t="s">
        <v>1</v>
      </c>
      <c r="F606" s="2" t="s">
        <v>2</v>
      </c>
      <c r="G606" s="2" t="s">
        <v>3</v>
      </c>
    </row>
    <row r="607" spans="1:7" ht="15.75" thickBot="1" x14ac:dyDescent="0.3">
      <c r="A607" s="3">
        <v>0.33333333333333298</v>
      </c>
      <c r="B607" s="4">
        <v>3.3</v>
      </c>
      <c r="C607" s="5">
        <v>6.6</v>
      </c>
      <c r="D607" s="5">
        <v>6.6</v>
      </c>
      <c r="E607" s="6"/>
      <c r="F607" s="6"/>
      <c r="G607" s="6"/>
    </row>
    <row r="608" spans="1:7" ht="15.75" thickBot="1" x14ac:dyDescent="0.3">
      <c r="A608" s="3">
        <v>0.375</v>
      </c>
      <c r="B608" s="7">
        <v>3.3</v>
      </c>
      <c r="C608" s="9"/>
      <c r="D608" s="9"/>
      <c r="E608" s="8">
        <v>3.3</v>
      </c>
      <c r="F608" s="8">
        <v>6.6</v>
      </c>
      <c r="G608" s="8">
        <v>6.6</v>
      </c>
    </row>
    <row r="609" spans="1:7" ht="15.75" thickBot="1" x14ac:dyDescent="0.3">
      <c r="A609" s="3">
        <v>0.41666666666666669</v>
      </c>
      <c r="B609" s="7">
        <v>3.3</v>
      </c>
      <c r="C609" s="9"/>
      <c r="D609" s="9"/>
      <c r="E609" s="8">
        <v>3.3</v>
      </c>
      <c r="F609" s="9"/>
      <c r="G609" s="9"/>
    </row>
    <row r="610" spans="1:7" ht="15.75" thickBot="1" x14ac:dyDescent="0.3">
      <c r="A610" s="3">
        <v>0.45833333333333298</v>
      </c>
      <c r="B610" s="9"/>
      <c r="C610" s="9"/>
      <c r="D610" s="9"/>
      <c r="E610" s="8">
        <v>3.3</v>
      </c>
      <c r="F610" s="9"/>
      <c r="G610" s="9"/>
    </row>
    <row r="611" spans="1:7" ht="15.75" thickBot="1" x14ac:dyDescent="0.3">
      <c r="A611" s="3">
        <v>0.5</v>
      </c>
      <c r="B611" s="9"/>
      <c r="C611" s="9"/>
      <c r="D611" s="9"/>
      <c r="E611" s="9"/>
      <c r="F611" s="9"/>
      <c r="G611" s="9"/>
    </row>
    <row r="612" spans="1:7" ht="15.75" thickBot="1" x14ac:dyDescent="0.3">
      <c r="A612" s="3">
        <v>0.54166666666666696</v>
      </c>
      <c r="B612" s="9"/>
      <c r="C612" s="9"/>
      <c r="D612" s="9"/>
      <c r="E612" s="9"/>
      <c r="F612" s="9"/>
      <c r="G612" s="9"/>
    </row>
    <row r="613" spans="1:7" ht="15.75" thickBot="1" x14ac:dyDescent="0.3">
      <c r="A613" s="3">
        <v>0.58333333333333304</v>
      </c>
      <c r="B613" s="9"/>
      <c r="C613" s="9"/>
      <c r="D613" s="9"/>
      <c r="E613" s="9"/>
      <c r="F613" s="9"/>
      <c r="G613" s="9"/>
    </row>
    <row r="614" spans="1:7" ht="15.75" thickBot="1" x14ac:dyDescent="0.3">
      <c r="A614" s="3">
        <v>0.625</v>
      </c>
      <c r="B614" s="9"/>
      <c r="C614" s="9"/>
      <c r="D614" s="9"/>
      <c r="E614" s="9"/>
      <c r="F614" s="9"/>
      <c r="G614" s="9"/>
    </row>
    <row r="615" spans="1:7" ht="15.75" thickBot="1" x14ac:dyDescent="0.3">
      <c r="A615" s="3">
        <v>0.66666666666666696</v>
      </c>
      <c r="B615" s="6"/>
      <c r="C615" s="6"/>
      <c r="D615" s="6"/>
      <c r="E615" s="9"/>
      <c r="F615" s="9"/>
      <c r="G615" s="9"/>
    </row>
    <row r="616" spans="1:7" ht="15.75" thickBot="1" x14ac:dyDescent="0.3">
      <c r="A616" s="3">
        <v>0.70833333333333304</v>
      </c>
      <c r="B616" s="6"/>
      <c r="C616" s="6"/>
      <c r="D616" s="6"/>
      <c r="E616" s="6"/>
      <c r="F616" s="6"/>
      <c r="G616" s="6"/>
    </row>
    <row r="617" spans="1:7" ht="15.75" thickBot="1" x14ac:dyDescent="0.3">
      <c r="A617" s="12" t="s">
        <v>25</v>
      </c>
      <c r="B617" s="2" t="s">
        <v>1</v>
      </c>
      <c r="C617" s="2" t="s">
        <v>2</v>
      </c>
      <c r="D617" s="2" t="s">
        <v>4</v>
      </c>
      <c r="E617" s="2" t="s">
        <v>1</v>
      </c>
      <c r="F617" s="2" t="s">
        <v>2</v>
      </c>
      <c r="G617" s="2" t="s">
        <v>3</v>
      </c>
    </row>
    <row r="618" spans="1:7" ht="15.75" thickBot="1" x14ac:dyDescent="0.3">
      <c r="A618" s="3">
        <v>0.33333333333333298</v>
      </c>
      <c r="B618" s="4">
        <v>3.3</v>
      </c>
      <c r="C618" s="5">
        <v>6.6</v>
      </c>
      <c r="D618" s="5">
        <v>6.6</v>
      </c>
      <c r="E618" s="6"/>
      <c r="F618" s="6"/>
      <c r="G618" s="6"/>
    </row>
    <row r="619" spans="1:7" ht="15.75" thickBot="1" x14ac:dyDescent="0.3">
      <c r="A619" s="3">
        <v>0.375</v>
      </c>
      <c r="B619" s="7">
        <v>3.3</v>
      </c>
      <c r="C619" s="9"/>
      <c r="D619" s="9"/>
      <c r="E619" s="8">
        <v>3.3</v>
      </c>
      <c r="F619" s="8">
        <v>6.6</v>
      </c>
      <c r="G619" s="8">
        <v>6.6</v>
      </c>
    </row>
    <row r="620" spans="1:7" ht="15.75" thickBot="1" x14ac:dyDescent="0.3">
      <c r="A620" s="3">
        <v>0.41666666666666669</v>
      </c>
      <c r="B620" s="7">
        <v>3.3</v>
      </c>
      <c r="C620" s="9"/>
      <c r="D620" s="9"/>
      <c r="E620" s="8">
        <v>3.3</v>
      </c>
      <c r="F620" s="9"/>
      <c r="G620" s="9"/>
    </row>
    <row r="621" spans="1:7" ht="15.75" thickBot="1" x14ac:dyDescent="0.3">
      <c r="A621" s="3">
        <v>0.45833333333333298</v>
      </c>
      <c r="B621" s="7">
        <v>3.3</v>
      </c>
      <c r="C621" s="9"/>
      <c r="D621" s="9"/>
      <c r="E621" s="8">
        <v>3.3</v>
      </c>
      <c r="F621" s="9"/>
      <c r="G621" s="9"/>
    </row>
    <row r="622" spans="1:7" ht="15.75" thickBot="1" x14ac:dyDescent="0.3">
      <c r="A622" s="3">
        <v>0.5</v>
      </c>
      <c r="B622" s="9"/>
      <c r="C622" s="9"/>
      <c r="D622" s="9"/>
      <c r="E622" s="8">
        <v>3.3</v>
      </c>
      <c r="F622" s="9"/>
      <c r="G622" s="9"/>
    </row>
    <row r="623" spans="1:7" ht="15.75" thickBot="1" x14ac:dyDescent="0.3">
      <c r="A623" s="3">
        <v>0.54166666666666696</v>
      </c>
      <c r="B623" s="9"/>
      <c r="C623" s="9"/>
      <c r="D623" s="9"/>
      <c r="E623" s="9"/>
      <c r="F623" s="9"/>
      <c r="G623" s="9"/>
    </row>
    <row r="624" spans="1:7" ht="15.75" thickBot="1" x14ac:dyDescent="0.3">
      <c r="A624" s="3">
        <v>0.58333333333333304</v>
      </c>
      <c r="B624" s="9"/>
      <c r="C624" s="9"/>
      <c r="D624" s="9"/>
      <c r="E624" s="9"/>
      <c r="F624" s="9"/>
      <c r="G624" s="9"/>
    </row>
    <row r="625" spans="1:7" ht="15.75" thickBot="1" x14ac:dyDescent="0.3">
      <c r="A625" s="3">
        <v>0.625</v>
      </c>
      <c r="B625" s="9"/>
      <c r="C625" s="9"/>
      <c r="D625" s="9"/>
      <c r="E625" s="9"/>
      <c r="F625" s="9"/>
      <c r="G625" s="9"/>
    </row>
    <row r="626" spans="1:7" ht="15.75" thickBot="1" x14ac:dyDescent="0.3">
      <c r="A626" s="3">
        <v>0.66666666666666696</v>
      </c>
      <c r="B626" s="6"/>
      <c r="C626" s="6"/>
      <c r="D626" s="6"/>
      <c r="E626" s="9"/>
      <c r="F626" s="9"/>
      <c r="G626" s="9"/>
    </row>
    <row r="627" spans="1:7" ht="15.75" thickBot="1" x14ac:dyDescent="0.3">
      <c r="A627" s="3">
        <v>0.70833333333333304</v>
      </c>
      <c r="B627" s="6"/>
      <c r="C627" s="6"/>
      <c r="D627" s="6"/>
      <c r="E627" s="6"/>
      <c r="F627" s="6"/>
      <c r="G627" s="6"/>
    </row>
    <row r="628" spans="1:7" ht="15.75" thickBot="1" x14ac:dyDescent="0.3">
      <c r="A628" s="12" t="s">
        <v>26</v>
      </c>
      <c r="B628" s="2" t="s">
        <v>1</v>
      </c>
      <c r="C628" s="2" t="s">
        <v>2</v>
      </c>
      <c r="D628" s="2" t="s">
        <v>4</v>
      </c>
      <c r="E628" s="2" t="s">
        <v>1</v>
      </c>
      <c r="F628" s="2" t="s">
        <v>2</v>
      </c>
      <c r="G628" s="2" t="s">
        <v>3</v>
      </c>
    </row>
    <row r="629" spans="1:7" ht="15.75" thickBot="1" x14ac:dyDescent="0.3">
      <c r="A629" s="3">
        <v>0.33333333333333298</v>
      </c>
      <c r="B629" s="4">
        <v>3.3</v>
      </c>
      <c r="C629" s="5">
        <v>6.6</v>
      </c>
      <c r="D629" s="5">
        <v>6.6</v>
      </c>
      <c r="E629" s="6"/>
      <c r="F629" s="6"/>
      <c r="G629" s="6"/>
    </row>
    <row r="630" spans="1:7" ht="15.75" thickBot="1" x14ac:dyDescent="0.3">
      <c r="A630" s="3">
        <v>0.375</v>
      </c>
      <c r="B630" s="7">
        <v>3.3</v>
      </c>
      <c r="C630" s="9"/>
      <c r="D630" s="9"/>
      <c r="E630" s="8">
        <v>3.3</v>
      </c>
      <c r="F630" s="8">
        <v>6.6</v>
      </c>
      <c r="G630" s="8">
        <v>6.6</v>
      </c>
    </row>
    <row r="631" spans="1:7" ht="15.75" thickBot="1" x14ac:dyDescent="0.3">
      <c r="A631" s="3">
        <v>0.41666666666666669</v>
      </c>
      <c r="B631" s="7">
        <v>3.3</v>
      </c>
      <c r="C631" s="9"/>
      <c r="D631" s="9"/>
      <c r="E631" s="8">
        <v>3.3</v>
      </c>
      <c r="F631" s="9"/>
      <c r="G631" s="9"/>
    </row>
    <row r="632" spans="1:7" ht="15.75" thickBot="1" x14ac:dyDescent="0.3">
      <c r="A632" s="3">
        <v>0.45833333333333298</v>
      </c>
      <c r="B632" s="9"/>
      <c r="C632" s="9"/>
      <c r="D632" s="9"/>
      <c r="E632" s="8">
        <v>3.3</v>
      </c>
      <c r="F632" s="9"/>
      <c r="G632" s="9"/>
    </row>
    <row r="633" spans="1:7" ht="15.75" thickBot="1" x14ac:dyDescent="0.3">
      <c r="A633" s="3">
        <v>0.5</v>
      </c>
      <c r="B633" s="9"/>
      <c r="C633" s="9"/>
      <c r="D633" s="9"/>
      <c r="E633" s="9"/>
      <c r="F633" s="9"/>
      <c r="G633" s="9"/>
    </row>
    <row r="634" spans="1:7" ht="15.75" thickBot="1" x14ac:dyDescent="0.3">
      <c r="A634" s="3">
        <v>0.54166666666666696</v>
      </c>
      <c r="B634" s="9"/>
      <c r="C634" s="9"/>
      <c r="D634" s="9"/>
      <c r="E634" s="9"/>
      <c r="F634" s="9"/>
      <c r="G634" s="9"/>
    </row>
    <row r="635" spans="1:7" ht="15.75" thickBot="1" x14ac:dyDescent="0.3">
      <c r="A635" s="3">
        <v>0.58333333333333304</v>
      </c>
      <c r="B635" s="9"/>
      <c r="C635" s="9"/>
      <c r="D635" s="9"/>
      <c r="E635" s="9"/>
      <c r="F635" s="9"/>
      <c r="G635" s="9"/>
    </row>
    <row r="636" spans="1:7" ht="15.75" thickBot="1" x14ac:dyDescent="0.3">
      <c r="A636" s="3">
        <v>0.625</v>
      </c>
      <c r="B636" s="9"/>
      <c r="C636" s="9"/>
      <c r="D636" s="9"/>
      <c r="E636" s="9"/>
      <c r="F636" s="9"/>
      <c r="G636" s="9"/>
    </row>
    <row r="637" spans="1:7" ht="15.75" thickBot="1" x14ac:dyDescent="0.3">
      <c r="A637" s="3">
        <v>0.66666666666666696</v>
      </c>
      <c r="B637" s="6"/>
      <c r="C637" s="6"/>
      <c r="D637" s="6"/>
      <c r="E637" s="9"/>
      <c r="F637" s="9"/>
      <c r="G637" s="9"/>
    </row>
    <row r="638" spans="1:7" ht="15.75" thickBot="1" x14ac:dyDescent="0.3">
      <c r="A638" s="3">
        <v>0.70833333333333304</v>
      </c>
      <c r="B638" s="6"/>
      <c r="C638" s="6"/>
      <c r="D638" s="6"/>
      <c r="E638" s="6"/>
      <c r="F638" s="6"/>
      <c r="G638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7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8554687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8554687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9" width="8.140625" bestFit="1" customWidth="1"/>
    <col min="40" max="41" width="13.7109375" bestFit="1" customWidth="1"/>
  </cols>
  <sheetData>
    <row r="1" spans="1:43" ht="15.75" thickBot="1" x14ac:dyDescent="0.3">
      <c r="A1" s="1" t="s">
        <v>0</v>
      </c>
    </row>
    <row r="2" spans="1:43" s="11" customFormat="1" ht="15.75" thickBot="1" x14ac:dyDescent="0.3">
      <c r="A2" s="12" t="s">
        <v>21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27</v>
      </c>
      <c r="AL2" s="21" t="s">
        <v>29</v>
      </c>
      <c r="AM2" s="12" t="s">
        <v>28</v>
      </c>
      <c r="AO2" s="20" t="s">
        <v>30</v>
      </c>
    </row>
    <row r="3" spans="1:43" ht="15.75" thickBot="1" x14ac:dyDescent="0.3">
      <c r="A3" s="3">
        <v>0.33333333333333298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0</v>
      </c>
      <c r="AL3" s="19">
        <f t="shared" ref="AL3:AL12" si="0">AM3-AK3</f>
        <v>-22.855274193548397</v>
      </c>
      <c r="AM3" s="25">
        <v>-22.855274193548397</v>
      </c>
      <c r="AN3" s="22">
        <f>MIN(0,AL3)</f>
        <v>-22.855274193548397</v>
      </c>
      <c r="AO3" s="23">
        <f>SUM(AN3:AN12)</f>
        <v>-68.747540728867605</v>
      </c>
      <c r="AQ3" s="28"/>
    </row>
    <row r="4" spans="1:43" ht="15.75" thickBot="1" x14ac:dyDescent="0.3">
      <c r="A4" s="3">
        <v>0.375</v>
      </c>
      <c r="G4" s="9"/>
      <c r="H4" s="9"/>
      <c r="I4" s="9"/>
      <c r="J4" s="9"/>
      <c r="K4" s="9"/>
      <c r="AI4" s="6"/>
      <c r="AJ4" s="6"/>
      <c r="AK4" s="19">
        <f t="shared" ref="AK4:AK12" si="1">SUM(B4:AJ4)</f>
        <v>0</v>
      </c>
      <c r="AL4" s="19">
        <f t="shared" si="0"/>
        <v>-24.319419354838711</v>
      </c>
      <c r="AM4" s="25">
        <v>-24.319419354838711</v>
      </c>
      <c r="AN4" s="22">
        <f t="shared" ref="AN4:AN12" si="2">MIN(0,AL4)</f>
        <v>-24.319419354838711</v>
      </c>
      <c r="AQ4" s="28"/>
    </row>
    <row r="5" spans="1:43" ht="15.75" thickBot="1" x14ac:dyDescent="0.3">
      <c r="A5" s="3">
        <v>0.41666666666666669</v>
      </c>
      <c r="G5" s="9"/>
      <c r="H5" s="9"/>
      <c r="I5" s="9"/>
      <c r="J5" s="9"/>
      <c r="K5" s="9"/>
      <c r="L5" s="9"/>
      <c r="M5" s="9"/>
      <c r="P5" s="9"/>
      <c r="W5" s="9"/>
      <c r="X5" s="9"/>
      <c r="Y5" s="9"/>
      <c r="Z5" s="9"/>
      <c r="AA5" s="9"/>
      <c r="AB5" s="9"/>
      <c r="AC5" s="9"/>
      <c r="AK5" s="19">
        <f t="shared" si="1"/>
        <v>0</v>
      </c>
      <c r="AL5" s="19">
        <f t="shared" si="0"/>
        <v>-0.35725363209338568</v>
      </c>
      <c r="AM5" s="25">
        <v>-0.35725363209338568</v>
      </c>
      <c r="AN5" s="22">
        <f t="shared" si="2"/>
        <v>-0.35725363209338568</v>
      </c>
      <c r="AQ5" s="28"/>
    </row>
    <row r="6" spans="1:43" ht="15.75" thickBot="1" x14ac:dyDescent="0.3">
      <c r="A6" s="3">
        <v>0.45833333333333298</v>
      </c>
      <c r="B6" s="4">
        <v>3.3</v>
      </c>
      <c r="C6" s="5">
        <v>3.3</v>
      </c>
      <c r="D6" s="5">
        <v>3.3</v>
      </c>
      <c r="G6" s="9"/>
      <c r="H6" s="9"/>
      <c r="I6" s="9"/>
      <c r="J6" s="9"/>
      <c r="K6" s="9"/>
      <c r="L6" s="9"/>
      <c r="M6" s="9"/>
      <c r="O6" s="9"/>
      <c r="P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J6" s="9"/>
      <c r="AK6" s="19">
        <f t="shared" si="1"/>
        <v>9.8999999999999986</v>
      </c>
      <c r="AL6" s="19">
        <f t="shared" si="0"/>
        <v>22.133415841934401</v>
      </c>
      <c r="AM6" s="25">
        <v>32.033415841934399</v>
      </c>
      <c r="AN6" s="22">
        <f t="shared" si="2"/>
        <v>0</v>
      </c>
      <c r="AQ6" s="28"/>
    </row>
    <row r="7" spans="1:43" ht="15.75" thickBot="1" x14ac:dyDescent="0.3">
      <c r="A7" s="3">
        <v>0.5</v>
      </c>
      <c r="B7" s="7">
        <v>3.3</v>
      </c>
      <c r="C7" s="8">
        <v>3.3</v>
      </c>
      <c r="D7" s="8">
        <v>3.3</v>
      </c>
      <c r="E7" s="5">
        <v>3.3</v>
      </c>
      <c r="F7" s="5">
        <v>3.3</v>
      </c>
      <c r="G7" s="9"/>
      <c r="H7" s="9"/>
      <c r="I7" s="9"/>
      <c r="J7" s="9"/>
      <c r="K7" s="9"/>
      <c r="L7" s="9"/>
      <c r="M7" s="9"/>
      <c r="N7" s="5">
        <v>3.3</v>
      </c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G7" s="9"/>
      <c r="AH7" s="9"/>
      <c r="AJ7" s="9"/>
      <c r="AK7" s="19">
        <f>SUM(B7:AJ7)</f>
        <v>39.599999999999994</v>
      </c>
      <c r="AL7" s="19">
        <f t="shared" si="0"/>
        <v>12.008219691706984</v>
      </c>
      <c r="AM7" s="25">
        <v>51.608219691706978</v>
      </c>
      <c r="AN7" s="22">
        <f t="shared" si="2"/>
        <v>0</v>
      </c>
      <c r="AQ7" s="28"/>
    </row>
    <row r="8" spans="1:43" ht="15.75" thickBot="1" x14ac:dyDescent="0.3">
      <c r="A8" s="3">
        <v>0.54166666666666696</v>
      </c>
      <c r="B8" s="7">
        <v>3.3</v>
      </c>
      <c r="C8" s="8">
        <v>3.3</v>
      </c>
      <c r="D8" s="8">
        <v>3.3</v>
      </c>
      <c r="E8" s="8">
        <v>3.3</v>
      </c>
      <c r="F8" s="8">
        <v>3.3</v>
      </c>
      <c r="G8" s="9"/>
      <c r="H8" s="9"/>
      <c r="I8" s="9"/>
      <c r="J8" s="9"/>
      <c r="K8" s="9"/>
      <c r="L8" s="9"/>
      <c r="M8" s="9"/>
      <c r="N8" s="8">
        <v>3.3</v>
      </c>
      <c r="O8" s="5">
        <v>3.3</v>
      </c>
      <c r="P8" s="9"/>
      <c r="Q8" s="8">
        <v>3.3</v>
      </c>
      <c r="R8" s="8">
        <v>3.3</v>
      </c>
      <c r="S8" s="8">
        <v>3.3</v>
      </c>
      <c r="T8" s="8">
        <v>3.3</v>
      </c>
      <c r="U8" s="8">
        <v>3.3</v>
      </c>
      <c r="V8" s="8">
        <v>3.3</v>
      </c>
      <c r="W8" s="9"/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I8" s="8">
        <v>3.3</v>
      </c>
      <c r="AJ8" s="9"/>
      <c r="AK8" s="19">
        <f>SUM(B8:AJ8)</f>
        <v>49.499999999999986</v>
      </c>
      <c r="AL8" s="19">
        <f t="shared" si="0"/>
        <v>18.485911952976792</v>
      </c>
      <c r="AM8" s="25">
        <v>67.985911952976778</v>
      </c>
      <c r="AN8" s="22">
        <f t="shared" si="2"/>
        <v>0</v>
      </c>
      <c r="AQ8" s="28"/>
    </row>
    <row r="9" spans="1:43" ht="15.75" thickBot="1" x14ac:dyDescent="0.3">
      <c r="A9" s="3">
        <v>0.58333333333333304</v>
      </c>
      <c r="B9" s="7">
        <v>3.3</v>
      </c>
      <c r="C9" s="8">
        <v>3.3</v>
      </c>
      <c r="D9" s="8">
        <v>3.3</v>
      </c>
      <c r="E9" s="8">
        <v>3.3</v>
      </c>
      <c r="F9" s="8">
        <v>3.3</v>
      </c>
      <c r="G9" s="9"/>
      <c r="H9" s="9"/>
      <c r="I9" s="9"/>
      <c r="J9" s="9"/>
      <c r="K9" s="9"/>
      <c r="L9" s="5">
        <v>6.6</v>
      </c>
      <c r="M9" s="5">
        <v>3.3</v>
      </c>
      <c r="N9" s="8">
        <v>3.3</v>
      </c>
      <c r="O9" s="8">
        <v>3.3</v>
      </c>
      <c r="P9" s="5">
        <v>3.3</v>
      </c>
      <c r="Q9" s="8">
        <v>3.3</v>
      </c>
      <c r="R9" s="8">
        <v>3.3</v>
      </c>
      <c r="S9" s="8">
        <v>3.3</v>
      </c>
      <c r="T9" s="8">
        <v>3.3</v>
      </c>
      <c r="U9" s="8">
        <v>3.3</v>
      </c>
      <c r="V9" s="8">
        <v>3.3</v>
      </c>
      <c r="W9" s="9"/>
      <c r="X9" s="9"/>
      <c r="Y9" s="9"/>
      <c r="Z9" s="9"/>
      <c r="AA9" s="9"/>
      <c r="AB9" s="9"/>
      <c r="AC9" s="9"/>
      <c r="AD9" s="9"/>
      <c r="AE9" s="9"/>
      <c r="AF9" s="8">
        <v>3.3</v>
      </c>
      <c r="AG9" s="9"/>
      <c r="AH9" s="9"/>
      <c r="AI9" s="8">
        <v>3.3</v>
      </c>
      <c r="AJ9" s="9"/>
      <c r="AK9" s="19">
        <f>SUM(B9:AJ9)</f>
        <v>62.699999999999974</v>
      </c>
      <c r="AL9" s="19">
        <f t="shared" si="0"/>
        <v>25.139766599958463</v>
      </c>
      <c r="AM9" s="25">
        <v>87.839766599958438</v>
      </c>
      <c r="AN9" s="22">
        <f t="shared" si="2"/>
        <v>0</v>
      </c>
      <c r="AQ9" s="28"/>
    </row>
    <row r="10" spans="1:43" ht="15.75" thickBot="1" x14ac:dyDescent="0.3">
      <c r="A10" s="3">
        <v>0.625</v>
      </c>
      <c r="B10" s="9"/>
      <c r="C10" s="9"/>
      <c r="D10" s="9"/>
      <c r="E10" s="8">
        <v>3.3</v>
      </c>
      <c r="F10" s="8">
        <v>3.3</v>
      </c>
      <c r="G10" s="5">
        <v>6.6</v>
      </c>
      <c r="H10" s="5">
        <v>6.6</v>
      </c>
      <c r="I10" s="5">
        <v>6.6</v>
      </c>
      <c r="J10" s="5">
        <v>6.6</v>
      </c>
      <c r="K10" s="5">
        <v>6.6</v>
      </c>
      <c r="L10" s="8">
        <v>6.6</v>
      </c>
      <c r="M10" s="8">
        <v>3.3</v>
      </c>
      <c r="N10" s="8">
        <v>3.3</v>
      </c>
      <c r="O10" s="8">
        <v>3.3</v>
      </c>
      <c r="P10" s="8">
        <v>3.3</v>
      </c>
      <c r="Q10" s="8">
        <v>3.3</v>
      </c>
      <c r="R10" s="8">
        <v>3.3</v>
      </c>
      <c r="S10" s="8">
        <v>3.3</v>
      </c>
      <c r="T10" s="8">
        <v>3.3</v>
      </c>
      <c r="U10" s="8">
        <v>3.3</v>
      </c>
      <c r="V10" s="8">
        <v>3.3</v>
      </c>
      <c r="W10" s="9"/>
      <c r="X10" s="9"/>
      <c r="Y10" s="9"/>
      <c r="Z10" s="9"/>
      <c r="AA10" s="9"/>
      <c r="AB10" s="9"/>
      <c r="AC10" s="9"/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8">
        <v>3.3</v>
      </c>
      <c r="AJ10" s="9"/>
      <c r="AK10" s="19">
        <f t="shared" si="1"/>
        <v>104.59999999999995</v>
      </c>
      <c r="AL10" s="19">
        <f t="shared" si="0"/>
        <v>0.50448049810599116</v>
      </c>
      <c r="AM10" s="25">
        <v>105.10448049810594</v>
      </c>
      <c r="AN10" s="22">
        <f t="shared" si="2"/>
        <v>0</v>
      </c>
      <c r="AQ10" s="28"/>
    </row>
    <row r="11" spans="1:43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8">
        <v>6.6</v>
      </c>
      <c r="X11" s="8">
        <v>6.6</v>
      </c>
      <c r="Y11" s="8">
        <v>6.6</v>
      </c>
      <c r="Z11" s="8">
        <v>6.6</v>
      </c>
      <c r="AA11" s="8">
        <v>6.6</v>
      </c>
      <c r="AB11" s="8">
        <v>6.6</v>
      </c>
      <c r="AC11" s="8">
        <v>6.6</v>
      </c>
      <c r="AD11" s="8">
        <v>6.6</v>
      </c>
      <c r="AE11" s="8">
        <v>3.3</v>
      </c>
      <c r="AF11" s="8">
        <v>3.3</v>
      </c>
      <c r="AG11" s="8">
        <v>6.6</v>
      </c>
      <c r="AH11" s="8">
        <v>2.2999999999999998</v>
      </c>
      <c r="AI11" s="8">
        <v>3.3</v>
      </c>
      <c r="AJ11" s="17">
        <v>6.6</v>
      </c>
      <c r="AK11" s="19">
        <f>SUM(B11:AJ11)</f>
        <v>78.199999999999989</v>
      </c>
      <c r="AL11" s="19">
        <f t="shared" si="0"/>
        <v>2.4121285920331559</v>
      </c>
      <c r="AM11" s="26">
        <v>80.612128592033145</v>
      </c>
      <c r="AN11" s="22">
        <f t="shared" si="2"/>
        <v>0</v>
      </c>
      <c r="AQ11" s="28"/>
    </row>
    <row r="12" spans="1:43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19">
        <f t="shared" si="1"/>
        <v>0</v>
      </c>
      <c r="AL12" s="19">
        <f t="shared" si="0"/>
        <v>-21.215593548387101</v>
      </c>
      <c r="AM12" s="25">
        <v>-21.215593548387101</v>
      </c>
      <c r="AN12" s="22">
        <f t="shared" si="2"/>
        <v>-21.215593548387101</v>
      </c>
      <c r="AQ12" s="28"/>
    </row>
    <row r="13" spans="1:43" s="11" customFormat="1" ht="15.75" thickBot="1" x14ac:dyDescent="0.3">
      <c r="A13" s="12" t="s">
        <v>22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27</v>
      </c>
      <c r="AL13" s="21" t="s">
        <v>29</v>
      </c>
      <c r="AM13" s="12" t="s">
        <v>28</v>
      </c>
      <c r="AO13" s="20" t="s">
        <v>30</v>
      </c>
      <c r="AQ13" s="28"/>
    </row>
    <row r="14" spans="1:43" ht="15.75" thickBot="1" x14ac:dyDescent="0.3">
      <c r="A14" s="3">
        <v>0.33333333333333298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0</v>
      </c>
      <c r="AL14" s="19">
        <f>AM14-AK14</f>
        <v>-22.855274193548397</v>
      </c>
      <c r="AM14" s="25">
        <v>-22.855274193548397</v>
      </c>
      <c r="AN14" s="22">
        <f>MIN(0,AL14)</f>
        <v>-22.855274193548397</v>
      </c>
      <c r="AO14" s="23">
        <f>SUM(AN14:AN23)</f>
        <v>-66.449675044588119</v>
      </c>
      <c r="AQ14" s="28"/>
    </row>
    <row r="15" spans="1:43" ht="15.75" thickBot="1" x14ac:dyDescent="0.3">
      <c r="A15" s="3">
        <v>0.375</v>
      </c>
      <c r="G15" s="9"/>
      <c r="H15" s="9"/>
      <c r="I15" s="9"/>
      <c r="J15" s="9"/>
      <c r="K15" s="9"/>
      <c r="L15" s="9"/>
      <c r="AI15" s="6"/>
      <c r="AJ15" s="6"/>
      <c r="AK15" s="19">
        <f t="shared" ref="AK15:AK23" si="3">SUM(B15:AJ15)</f>
        <v>0</v>
      </c>
      <c r="AL15" s="19">
        <f t="shared" ref="AL15:AL23" si="4">AM15-AK15</f>
        <v>-21.1800741362878</v>
      </c>
      <c r="AM15" s="27">
        <v>-21.1800741362878</v>
      </c>
      <c r="AN15" s="22">
        <f t="shared" ref="AN15:AN23" si="5">MIN(0,AL15)</f>
        <v>-21.1800741362878</v>
      </c>
      <c r="AQ15" s="28"/>
    </row>
    <row r="16" spans="1:43" ht="15.75" thickBot="1" x14ac:dyDescent="0.3">
      <c r="A16" s="3">
        <v>0.41666666666666669</v>
      </c>
      <c r="G16" s="9"/>
      <c r="H16" s="9"/>
      <c r="I16" s="9"/>
      <c r="J16" s="9"/>
      <c r="K16" s="9"/>
      <c r="L16" s="9"/>
      <c r="M16" s="9"/>
      <c r="P16" s="9"/>
      <c r="W16" s="9"/>
      <c r="X16" s="9"/>
      <c r="Y16" s="9"/>
      <c r="Z16" s="9"/>
      <c r="AA16" s="9"/>
      <c r="AB16" s="9"/>
      <c r="AC16" s="9"/>
      <c r="AD16" s="9"/>
      <c r="AG16" s="9"/>
      <c r="AK16" s="19">
        <f t="shared" si="3"/>
        <v>0</v>
      </c>
      <c r="AL16" s="19">
        <f t="shared" si="4"/>
        <v>5.3000358555763896</v>
      </c>
      <c r="AM16" s="25">
        <v>5.3000358555763896</v>
      </c>
      <c r="AN16" s="22">
        <f t="shared" si="5"/>
        <v>0</v>
      </c>
      <c r="AQ16" s="28"/>
    </row>
    <row r="17" spans="1:43" ht="15.75" thickBot="1" x14ac:dyDescent="0.3">
      <c r="A17" s="3">
        <v>0.45833333333333298</v>
      </c>
      <c r="B17" s="4">
        <v>3.3</v>
      </c>
      <c r="C17" s="5">
        <v>3.3</v>
      </c>
      <c r="D17" s="5">
        <v>3.3</v>
      </c>
      <c r="E17" s="5">
        <v>3.3</v>
      </c>
      <c r="F17" s="5">
        <v>3.3</v>
      </c>
      <c r="G17" s="9"/>
      <c r="H17" s="9"/>
      <c r="I17" s="9"/>
      <c r="J17" s="9"/>
      <c r="K17" s="9"/>
      <c r="L17" s="9"/>
      <c r="M17" s="9"/>
      <c r="N17" s="9"/>
      <c r="O17" s="9"/>
      <c r="P17" s="9"/>
      <c r="W17" s="9"/>
      <c r="X17" s="9"/>
      <c r="Y17" s="9"/>
      <c r="Z17" s="9"/>
      <c r="AA17" s="9"/>
      <c r="AB17" s="9"/>
      <c r="AC17" s="9"/>
      <c r="AD17" s="9"/>
      <c r="AE17" s="9"/>
      <c r="AG17" s="9"/>
      <c r="AH17" s="9"/>
      <c r="AJ17" s="9"/>
      <c r="AK17" s="19">
        <f>SUM(B17:AJ17)</f>
        <v>16.5</v>
      </c>
      <c r="AL17" s="19">
        <f t="shared" si="4"/>
        <v>22.504942564498805</v>
      </c>
      <c r="AM17" s="25">
        <v>39.004942564498805</v>
      </c>
      <c r="AN17" s="22">
        <f t="shared" si="5"/>
        <v>0</v>
      </c>
      <c r="AQ17" s="28"/>
    </row>
    <row r="18" spans="1:43" ht="15.75" thickBot="1" x14ac:dyDescent="0.3">
      <c r="A18" s="3">
        <v>0.5</v>
      </c>
      <c r="B18" s="7">
        <v>3.3</v>
      </c>
      <c r="C18" s="8">
        <v>3.3</v>
      </c>
      <c r="D18" s="8">
        <v>3.3</v>
      </c>
      <c r="E18" s="8">
        <v>3.3</v>
      </c>
      <c r="F18" s="8">
        <v>3.3</v>
      </c>
      <c r="G18" s="9"/>
      <c r="H18" s="9"/>
      <c r="I18" s="9"/>
      <c r="J18" s="9"/>
      <c r="K18" s="9"/>
      <c r="L18" s="9"/>
      <c r="M18" s="9"/>
      <c r="N18" s="9"/>
      <c r="O18" s="9"/>
      <c r="P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19">
        <f>SUM(B18:AJ18)</f>
        <v>16.5</v>
      </c>
      <c r="AL18" s="19">
        <f t="shared" si="4"/>
        <v>29.648548256926176</v>
      </c>
      <c r="AM18" s="25">
        <v>46.148548256926176</v>
      </c>
      <c r="AN18" s="22">
        <f t="shared" si="5"/>
        <v>0</v>
      </c>
      <c r="AQ18" s="28"/>
    </row>
    <row r="19" spans="1:43" ht="15.75" thickBot="1" x14ac:dyDescent="0.3">
      <c r="A19" s="3">
        <v>0.54166666666666696</v>
      </c>
      <c r="B19" s="7">
        <v>3.3</v>
      </c>
      <c r="C19" s="8">
        <v>3.3</v>
      </c>
      <c r="D19" s="8">
        <v>3.3</v>
      </c>
      <c r="E19" s="8">
        <v>3.3</v>
      </c>
      <c r="F19" s="8">
        <v>3.3</v>
      </c>
      <c r="G19" s="9"/>
      <c r="H19" s="9"/>
      <c r="I19" s="9"/>
      <c r="J19" s="9"/>
      <c r="K19" s="9"/>
      <c r="L19" s="9"/>
      <c r="M19" s="5">
        <v>3.3</v>
      </c>
      <c r="N19" s="5">
        <v>3.3</v>
      </c>
      <c r="O19" s="5">
        <v>3.3</v>
      </c>
      <c r="P19" s="9"/>
      <c r="Q19" s="8">
        <v>3.3</v>
      </c>
      <c r="R19" s="8">
        <v>3.3</v>
      </c>
      <c r="S19" s="8">
        <v>3.3</v>
      </c>
      <c r="T19" s="8">
        <v>3.3</v>
      </c>
      <c r="U19" s="8">
        <v>3.3</v>
      </c>
      <c r="V19" s="8">
        <v>3.3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>SUM(B19:AJ19)</f>
        <v>46.199999999999989</v>
      </c>
      <c r="AL19" s="19">
        <f t="shared" si="4"/>
        <v>-1.1987331663648177</v>
      </c>
      <c r="AM19" s="25">
        <v>45.001266833635171</v>
      </c>
      <c r="AN19" s="22">
        <f t="shared" si="5"/>
        <v>-1.1987331663648177</v>
      </c>
      <c r="AQ19" s="28"/>
    </row>
    <row r="20" spans="1:43" ht="15.75" thickBot="1" x14ac:dyDescent="0.3">
      <c r="A20" s="3">
        <v>0.58333333333333304</v>
      </c>
      <c r="B20" s="9"/>
      <c r="C20" s="9"/>
      <c r="D20" s="9"/>
      <c r="E20" s="9"/>
      <c r="F20" s="9"/>
      <c r="G20" s="5">
        <v>6.6</v>
      </c>
      <c r="H20" s="5">
        <v>6.6</v>
      </c>
      <c r="I20" s="5">
        <v>6.6</v>
      </c>
      <c r="J20" s="5">
        <v>6.6</v>
      </c>
      <c r="K20" s="5">
        <v>6.6</v>
      </c>
      <c r="L20" s="5">
        <v>6.6</v>
      </c>
      <c r="M20" s="8">
        <v>3.3</v>
      </c>
      <c r="N20" s="8">
        <v>3.3</v>
      </c>
      <c r="O20" s="8">
        <v>3.3</v>
      </c>
      <c r="P20" s="5">
        <v>3.3</v>
      </c>
      <c r="Q20" s="8">
        <v>3.3</v>
      </c>
      <c r="R20" s="8">
        <v>3.3</v>
      </c>
      <c r="S20" s="8">
        <v>3.3</v>
      </c>
      <c r="T20" s="8">
        <v>3.3</v>
      </c>
      <c r="U20" s="8">
        <v>3.3</v>
      </c>
      <c r="V20" s="8">
        <v>3.3</v>
      </c>
      <c r="W20" s="9"/>
      <c r="X20" s="9"/>
      <c r="Y20" s="9"/>
      <c r="Z20" s="9"/>
      <c r="AA20" s="9"/>
      <c r="AB20" s="9"/>
      <c r="AC20" s="9"/>
      <c r="AD20" s="9"/>
      <c r="AE20" s="9"/>
      <c r="AF20" s="8">
        <v>3.3</v>
      </c>
      <c r="AG20" s="9"/>
      <c r="AH20" s="9"/>
      <c r="AI20" s="8">
        <v>3.3</v>
      </c>
      <c r="AJ20" s="9"/>
      <c r="AK20" s="19">
        <f t="shared" si="3"/>
        <v>79.199999999999974</v>
      </c>
      <c r="AL20" s="19">
        <f t="shared" si="4"/>
        <v>13.092317896011977</v>
      </c>
      <c r="AM20" s="25">
        <v>92.292317896011951</v>
      </c>
      <c r="AN20" s="22">
        <f t="shared" si="5"/>
        <v>0</v>
      </c>
      <c r="AQ20" s="28"/>
    </row>
    <row r="21" spans="1:43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>
        <v>3.3</v>
      </c>
      <c r="O21" s="8">
        <v>3.3</v>
      </c>
      <c r="P21" s="8">
        <v>3.3</v>
      </c>
      <c r="Q21" s="8">
        <v>3.3</v>
      </c>
      <c r="R21" s="8">
        <v>3.3</v>
      </c>
      <c r="S21" s="8">
        <v>3.3</v>
      </c>
      <c r="T21" s="8">
        <v>3.3</v>
      </c>
      <c r="U21" s="8">
        <v>3.3</v>
      </c>
      <c r="V21" s="8">
        <v>3.3</v>
      </c>
      <c r="W21" s="8">
        <v>6.6</v>
      </c>
      <c r="X21" s="8">
        <v>6.6</v>
      </c>
      <c r="Y21" s="8">
        <v>6.6</v>
      </c>
      <c r="Z21" s="8">
        <v>6.6</v>
      </c>
      <c r="AA21" s="9"/>
      <c r="AB21" s="9"/>
      <c r="AC21" s="9"/>
      <c r="AD21" s="9"/>
      <c r="AE21" s="8">
        <v>3.3</v>
      </c>
      <c r="AF21" s="8">
        <v>3.3</v>
      </c>
      <c r="AG21" s="9"/>
      <c r="AH21" s="8">
        <v>2.2999999999999998</v>
      </c>
      <c r="AI21" s="8">
        <v>3.3</v>
      </c>
      <c r="AJ21" s="9"/>
      <c r="AK21" s="19">
        <f t="shared" si="3"/>
        <v>68.3</v>
      </c>
      <c r="AL21" s="19">
        <f t="shared" si="4"/>
        <v>1.2469243168095687</v>
      </c>
      <c r="AM21" s="25">
        <v>69.546924316809566</v>
      </c>
      <c r="AN21" s="22">
        <f t="shared" si="5"/>
        <v>0</v>
      </c>
      <c r="AQ21" s="28"/>
    </row>
    <row r="22" spans="1:43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AA22" s="8">
        <v>6.6</v>
      </c>
      <c r="AB22" s="8">
        <v>6.6</v>
      </c>
      <c r="AC22" s="8">
        <v>6.6</v>
      </c>
      <c r="AD22" s="8">
        <v>6.6</v>
      </c>
      <c r="AE22" s="8">
        <v>3.3</v>
      </c>
      <c r="AF22" s="8">
        <v>3.3</v>
      </c>
      <c r="AG22" s="8">
        <v>6.6</v>
      </c>
      <c r="AH22" s="8">
        <v>2.2999999999999998</v>
      </c>
      <c r="AI22" s="8">
        <v>3.3</v>
      </c>
      <c r="AJ22" s="8">
        <v>6.6</v>
      </c>
      <c r="AK22" s="19">
        <f>SUM(B22:AJ22)</f>
        <v>51.8</v>
      </c>
      <c r="AL22" s="19">
        <f t="shared" si="4"/>
        <v>0.36608364699603868</v>
      </c>
      <c r="AM22" s="26">
        <v>52.166083646996036</v>
      </c>
      <c r="AN22" s="22">
        <f t="shared" si="5"/>
        <v>0</v>
      </c>
      <c r="AQ22" s="28"/>
    </row>
    <row r="23" spans="1:43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19">
        <f t="shared" si="3"/>
        <v>0</v>
      </c>
      <c r="AL23" s="19">
        <f t="shared" si="4"/>
        <v>-21.215593548387101</v>
      </c>
      <c r="AM23" s="25">
        <v>-21.215593548387101</v>
      </c>
      <c r="AN23" s="22">
        <f t="shared" si="5"/>
        <v>-21.215593548387101</v>
      </c>
      <c r="AQ23" s="28"/>
    </row>
    <row r="24" spans="1:43" s="11" customFormat="1" ht="15.75" thickBot="1" x14ac:dyDescent="0.3">
      <c r="A24" s="12" t="s">
        <v>23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27</v>
      </c>
      <c r="AL24" s="21" t="s">
        <v>29</v>
      </c>
      <c r="AM24" s="12" t="s">
        <v>28</v>
      </c>
      <c r="AO24" s="20" t="s">
        <v>30</v>
      </c>
      <c r="AQ24" s="28"/>
    </row>
    <row r="25" spans="1:43" ht="15.75" thickBot="1" x14ac:dyDescent="0.3">
      <c r="A25" s="3">
        <v>0.33333333333333298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0</v>
      </c>
      <c r="AL25" s="19">
        <f>AM25-AK25</f>
        <v>-22.855274193548397</v>
      </c>
      <c r="AM25" s="25">
        <v>-22.855274193548397</v>
      </c>
      <c r="AN25" s="22">
        <f>MIN(0,AL25)</f>
        <v>-22.855274193548397</v>
      </c>
      <c r="AO25" s="23">
        <f>SUM(AN25:AN34)</f>
        <v>-68.390287096774216</v>
      </c>
      <c r="AQ25" s="28"/>
    </row>
    <row r="26" spans="1:43" ht="15.75" thickBot="1" x14ac:dyDescent="0.3">
      <c r="A26" s="3">
        <v>0.375</v>
      </c>
      <c r="G26" s="9"/>
      <c r="H26" s="9"/>
      <c r="I26" s="9"/>
      <c r="J26" s="9"/>
      <c r="K26" s="9"/>
      <c r="L26" s="9"/>
      <c r="AI26" s="6"/>
      <c r="AJ26" s="6"/>
      <c r="AK26" s="19">
        <f t="shared" ref="AK26:AK34" si="6">SUM(B26:AJ26)</f>
        <v>0</v>
      </c>
      <c r="AL26" s="19">
        <f t="shared" ref="AL26:AL34" si="7">AM26-AK26</f>
        <v>-24.319419354838711</v>
      </c>
      <c r="AM26" s="27">
        <v>-24.319419354838711</v>
      </c>
      <c r="AN26" s="22">
        <f t="shared" ref="AN26:AN34" si="8">MIN(0,AL26)</f>
        <v>-24.319419354838711</v>
      </c>
      <c r="AQ26" s="28"/>
    </row>
    <row r="27" spans="1:43" ht="15.75" thickBot="1" x14ac:dyDescent="0.3">
      <c r="A27" s="3">
        <v>0.41666666666666669</v>
      </c>
      <c r="B27" s="4">
        <v>3.3</v>
      </c>
      <c r="C27" s="5">
        <v>3.3</v>
      </c>
      <c r="G27" s="9"/>
      <c r="H27" s="9"/>
      <c r="I27" s="9"/>
      <c r="J27" s="9"/>
      <c r="K27" s="9"/>
      <c r="L27" s="9"/>
      <c r="M27" s="9"/>
      <c r="P27" s="9"/>
      <c r="W27" s="9"/>
      <c r="X27" s="9"/>
      <c r="Y27" s="9"/>
      <c r="Z27" s="9"/>
      <c r="AA27" s="9"/>
      <c r="AB27" s="9"/>
      <c r="AC27" s="9"/>
      <c r="AD27" s="9"/>
      <c r="AG27" s="9"/>
      <c r="AK27" s="19">
        <f>SUM(B27:AJ27)</f>
        <v>6.6</v>
      </c>
      <c r="AL27" s="19">
        <f t="shared" si="7"/>
        <v>0.17071945822056556</v>
      </c>
      <c r="AM27" s="25">
        <v>6.7707194582205652</v>
      </c>
      <c r="AN27" s="22">
        <f t="shared" si="8"/>
        <v>0</v>
      </c>
      <c r="AQ27" s="28"/>
    </row>
    <row r="28" spans="1:43" ht="15.75" thickBot="1" x14ac:dyDescent="0.3">
      <c r="A28" s="3">
        <v>0.45833333333333298</v>
      </c>
      <c r="B28" s="7">
        <v>3.3</v>
      </c>
      <c r="C28" s="8">
        <v>3.3</v>
      </c>
      <c r="D28" s="5">
        <v>3.3</v>
      </c>
      <c r="E28" s="5">
        <v>3.3</v>
      </c>
      <c r="F28" s="5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W28" s="9"/>
      <c r="X28" s="9"/>
      <c r="Y28" s="9"/>
      <c r="Z28" s="9"/>
      <c r="AA28" s="9"/>
      <c r="AB28" s="9"/>
      <c r="AC28" s="9"/>
      <c r="AD28" s="9"/>
      <c r="AE28" s="9"/>
      <c r="AG28" s="9"/>
      <c r="AH28" s="9"/>
      <c r="AJ28" s="9"/>
      <c r="AK28" s="19">
        <f t="shared" si="6"/>
        <v>16.5</v>
      </c>
      <c r="AL28" s="19">
        <f t="shared" si="7"/>
        <v>21.986750573898888</v>
      </c>
      <c r="AM28" s="25">
        <v>38.486750573898888</v>
      </c>
      <c r="AN28" s="22">
        <f t="shared" si="8"/>
        <v>0</v>
      </c>
      <c r="AQ28" s="28"/>
    </row>
    <row r="29" spans="1:43" ht="15.75" thickBot="1" x14ac:dyDescent="0.3">
      <c r="A29" s="3">
        <v>0.5</v>
      </c>
      <c r="B29" s="7">
        <v>3.3</v>
      </c>
      <c r="C29" s="8">
        <v>3.3</v>
      </c>
      <c r="D29" s="8">
        <v>3.3</v>
      </c>
      <c r="E29" s="8">
        <v>3.3</v>
      </c>
      <c r="F29" s="8">
        <v>3.3</v>
      </c>
      <c r="G29" s="9"/>
      <c r="H29" s="9"/>
      <c r="I29" s="9"/>
      <c r="J29" s="9"/>
      <c r="K29" s="9"/>
      <c r="L29" s="9"/>
      <c r="M29" s="9"/>
      <c r="N29" s="5">
        <v>3.3</v>
      </c>
      <c r="O29" s="5">
        <v>3.3</v>
      </c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J29" s="9"/>
      <c r="AK29" s="19">
        <f>SUM(B29:AJ29)</f>
        <v>39.599999999999994</v>
      </c>
      <c r="AL29" s="19">
        <f t="shared" si="7"/>
        <v>21.782690685674368</v>
      </c>
      <c r="AM29" s="25">
        <v>61.382690685674362</v>
      </c>
      <c r="AN29" s="22">
        <f t="shared" si="8"/>
        <v>0</v>
      </c>
      <c r="AQ29" s="28"/>
    </row>
    <row r="30" spans="1:43" ht="15.75" thickBot="1" x14ac:dyDescent="0.3">
      <c r="A30" s="3">
        <v>0.54166666666666696</v>
      </c>
      <c r="B30" s="7">
        <v>3.3</v>
      </c>
      <c r="C30" s="8">
        <v>3.3</v>
      </c>
      <c r="D30" s="8">
        <v>3.3</v>
      </c>
      <c r="E30" s="8">
        <v>3.3</v>
      </c>
      <c r="F30" s="8">
        <v>3.3</v>
      </c>
      <c r="G30" s="9"/>
      <c r="H30" s="9"/>
      <c r="I30" s="9"/>
      <c r="J30" s="9"/>
      <c r="K30" s="9"/>
      <c r="L30" s="9"/>
      <c r="M30" s="5">
        <v>3.3</v>
      </c>
      <c r="N30" s="8">
        <v>3.3</v>
      </c>
      <c r="O30" s="8">
        <v>3.3</v>
      </c>
      <c r="P30" s="5">
        <v>3.3</v>
      </c>
      <c r="Q30" s="8">
        <v>3.3</v>
      </c>
      <c r="R30" s="8">
        <v>3.3</v>
      </c>
      <c r="S30" s="8">
        <v>3.3</v>
      </c>
      <c r="T30" s="8">
        <v>3.3</v>
      </c>
      <c r="U30" s="8">
        <v>3.3</v>
      </c>
      <c r="V30" s="8">
        <v>3.3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>SUM(B30:AJ30)</f>
        <v>52.799999999999983</v>
      </c>
      <c r="AL30" s="19">
        <f t="shared" si="7"/>
        <v>41.590358713077677</v>
      </c>
      <c r="AM30" s="25">
        <v>94.39035871307766</v>
      </c>
      <c r="AN30" s="22">
        <f t="shared" si="8"/>
        <v>0</v>
      </c>
      <c r="AQ30" s="28"/>
    </row>
    <row r="31" spans="1:43" ht="15.75" thickBot="1" x14ac:dyDescent="0.3">
      <c r="A31" s="3">
        <v>0.58333333333333304</v>
      </c>
      <c r="D31" s="8">
        <v>3.3</v>
      </c>
      <c r="E31" s="8">
        <v>3.3</v>
      </c>
      <c r="F31" s="8">
        <v>3.3</v>
      </c>
      <c r="G31" s="5">
        <v>6.6</v>
      </c>
      <c r="H31" s="5">
        <v>6.6</v>
      </c>
      <c r="I31" s="5">
        <v>6.6</v>
      </c>
      <c r="J31" s="5">
        <v>6.6</v>
      </c>
      <c r="K31" s="5">
        <v>6.6</v>
      </c>
      <c r="L31" s="5">
        <v>6.6</v>
      </c>
      <c r="M31" s="8">
        <v>3.3</v>
      </c>
      <c r="N31" s="8">
        <v>3.3</v>
      </c>
      <c r="O31" s="8">
        <v>3.3</v>
      </c>
      <c r="P31" s="8">
        <v>3.3</v>
      </c>
      <c r="Q31" s="8">
        <v>3.3</v>
      </c>
      <c r="R31" s="8">
        <v>3.3</v>
      </c>
      <c r="S31" s="8">
        <v>3.3</v>
      </c>
      <c r="T31" s="8">
        <v>3.3</v>
      </c>
      <c r="U31" s="8">
        <v>3.3</v>
      </c>
      <c r="V31" s="8">
        <v>3.3</v>
      </c>
      <c r="W31" s="9"/>
      <c r="X31" s="9"/>
      <c r="Y31" s="9"/>
      <c r="Z31" s="9"/>
      <c r="AA31" s="9"/>
      <c r="AB31" s="9"/>
      <c r="AC31" s="9"/>
      <c r="AD31" s="9"/>
      <c r="AE31" s="9"/>
      <c r="AF31" s="8">
        <v>3.3</v>
      </c>
      <c r="AG31" s="9"/>
      <c r="AH31" s="9"/>
      <c r="AI31" s="8">
        <v>3.3</v>
      </c>
      <c r="AJ31" s="9"/>
      <c r="AK31" s="19">
        <f>SUM(B31:AJ31)</f>
        <v>89.09999999999998</v>
      </c>
      <c r="AL31" s="19">
        <f t="shared" si="7"/>
        <v>1.4487482572627215</v>
      </c>
      <c r="AM31" s="25">
        <v>90.548748257262702</v>
      </c>
      <c r="AN31" s="22">
        <f t="shared" si="8"/>
        <v>0</v>
      </c>
      <c r="AQ31" s="28"/>
    </row>
    <row r="32" spans="1:43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Q32" s="8">
        <v>3.3</v>
      </c>
      <c r="R32" s="8">
        <v>3.3</v>
      </c>
      <c r="S32" s="8">
        <v>3.3</v>
      </c>
      <c r="T32" s="8">
        <v>3.3</v>
      </c>
      <c r="U32" s="8">
        <v>3.3</v>
      </c>
      <c r="V32" s="8">
        <v>3.3</v>
      </c>
      <c r="W32" s="8">
        <v>6.6</v>
      </c>
      <c r="X32" s="8">
        <v>6.6</v>
      </c>
      <c r="Y32" s="8">
        <v>6.6</v>
      </c>
      <c r="Z32" s="8">
        <v>6.6</v>
      </c>
      <c r="AA32" s="8">
        <v>6.6</v>
      </c>
      <c r="AB32" s="9"/>
      <c r="AC32" s="9"/>
      <c r="AD32" s="9"/>
      <c r="AE32" s="8">
        <v>3.3</v>
      </c>
      <c r="AF32" s="8">
        <v>3.3</v>
      </c>
      <c r="AG32" s="9"/>
      <c r="AH32" s="8">
        <v>2.2999999999999998</v>
      </c>
      <c r="AI32" s="8">
        <v>3.3</v>
      </c>
      <c r="AJ32" s="9"/>
      <c r="AK32" s="19">
        <f t="shared" si="6"/>
        <v>65</v>
      </c>
      <c r="AL32" s="19">
        <f t="shared" si="7"/>
        <v>3.1520686058101717</v>
      </c>
      <c r="AM32" s="25">
        <v>68.152068605810172</v>
      </c>
      <c r="AN32" s="22">
        <f t="shared" si="8"/>
        <v>0</v>
      </c>
      <c r="AQ32" s="28"/>
    </row>
    <row r="33" spans="1:43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8">
        <v>3.3</v>
      </c>
      <c r="W33" s="9"/>
      <c r="X33" s="9"/>
      <c r="Y33" s="9"/>
      <c r="Z33" s="9"/>
      <c r="AA33" s="9"/>
      <c r="AB33" s="8">
        <v>6.6</v>
      </c>
      <c r="AC33" s="8">
        <v>6.6</v>
      </c>
      <c r="AD33" s="8">
        <v>6.6</v>
      </c>
      <c r="AE33" s="8">
        <v>3.3</v>
      </c>
      <c r="AF33" s="8">
        <v>3.3</v>
      </c>
      <c r="AG33" s="8">
        <v>6.6</v>
      </c>
      <c r="AH33" s="8">
        <v>2.2999999999999998</v>
      </c>
      <c r="AI33" s="8">
        <v>3.3</v>
      </c>
      <c r="AJ33" s="8">
        <v>6.6</v>
      </c>
      <c r="AK33" s="19">
        <f>SUM(B33:AJ33)</f>
        <v>48.5</v>
      </c>
      <c r="AL33" s="19">
        <f t="shared" si="7"/>
        <v>2.5501990781965205</v>
      </c>
      <c r="AM33" s="26">
        <v>51.05019907819652</v>
      </c>
      <c r="AN33" s="22">
        <f t="shared" si="8"/>
        <v>0</v>
      </c>
      <c r="AQ33" s="28"/>
    </row>
    <row r="34" spans="1:43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-21.215593548387101</v>
      </c>
      <c r="AM34" s="25">
        <v>-21.215593548387101</v>
      </c>
      <c r="AN34" s="22">
        <f t="shared" si="8"/>
        <v>-21.215593548387101</v>
      </c>
      <c r="AQ34" s="28"/>
    </row>
    <row r="35" spans="1:43" s="11" customFormat="1" ht="15.75" thickBot="1" x14ac:dyDescent="0.3">
      <c r="A35" s="12" t="s">
        <v>24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27</v>
      </c>
      <c r="AL35" s="21" t="s">
        <v>29</v>
      </c>
      <c r="AM35" s="12" t="s">
        <v>28</v>
      </c>
      <c r="AO35" s="20" t="s">
        <v>30</v>
      </c>
      <c r="AQ35" s="28"/>
    </row>
    <row r="36" spans="1:43" ht="15.75" thickBot="1" x14ac:dyDescent="0.3">
      <c r="A36" s="3">
        <v>0.33333333333333298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0</v>
      </c>
      <c r="AL36" s="19">
        <f>AM36-AK36</f>
        <v>-22.855274193548397</v>
      </c>
      <c r="AM36" s="25">
        <v>-22.855274193548397</v>
      </c>
      <c r="AN36" s="22">
        <f>MIN(0,AL36)</f>
        <v>-22.855274193548397</v>
      </c>
      <c r="AO36" s="23">
        <f>SUM(AN36:AN45)</f>
        <v>-65.250941878223301</v>
      </c>
      <c r="AQ36" s="28"/>
    </row>
    <row r="37" spans="1:43" ht="15.75" thickBot="1" x14ac:dyDescent="0.3">
      <c r="A37" s="3">
        <v>0.375</v>
      </c>
      <c r="G37" s="9"/>
      <c r="H37" s="9"/>
      <c r="I37" s="9"/>
      <c r="J37" s="9"/>
      <c r="K37" s="9"/>
      <c r="L37" s="9"/>
      <c r="AI37" s="6"/>
      <c r="AJ37" s="6"/>
      <c r="AK37" s="19">
        <f t="shared" ref="AK37:AK45" si="9">SUM(B37:AJ37)</f>
        <v>0</v>
      </c>
      <c r="AL37" s="19">
        <f t="shared" ref="AL37:AL45" si="10">AM37-AK37</f>
        <v>-21.1800741362878</v>
      </c>
      <c r="AM37" s="27">
        <v>-21.1800741362878</v>
      </c>
      <c r="AN37" s="22">
        <f t="shared" ref="AN37:AN45" si="11">MIN(0,AL37)</f>
        <v>-21.1800741362878</v>
      </c>
      <c r="AQ37" s="28"/>
    </row>
    <row r="38" spans="1:43" ht="15.75" thickBot="1" x14ac:dyDescent="0.3">
      <c r="A38" s="3">
        <v>0.41666666666666669</v>
      </c>
      <c r="G38" s="9"/>
      <c r="H38" s="9"/>
      <c r="I38" s="9"/>
      <c r="J38" s="9"/>
      <c r="K38" s="9"/>
      <c r="L38" s="9"/>
      <c r="M38" s="9"/>
      <c r="P38" s="9"/>
      <c r="W38" s="9"/>
      <c r="X38" s="9"/>
      <c r="Y38" s="9"/>
      <c r="Z38" s="9"/>
      <c r="AA38" s="9"/>
      <c r="AB38" s="9"/>
      <c r="AC38" s="9"/>
      <c r="AD38" s="9"/>
      <c r="AG38" s="9"/>
      <c r="AK38" s="19">
        <f t="shared" si="9"/>
        <v>0</v>
      </c>
      <c r="AL38" s="19">
        <f t="shared" si="10"/>
        <v>12.094120527313631</v>
      </c>
      <c r="AM38" s="25">
        <v>12.094120527313631</v>
      </c>
      <c r="AN38" s="22">
        <f t="shared" si="11"/>
        <v>0</v>
      </c>
      <c r="AQ38" s="28"/>
    </row>
    <row r="39" spans="1:43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W39" s="9"/>
      <c r="X39" s="9"/>
      <c r="Y39" s="9"/>
      <c r="Z39" s="9"/>
      <c r="AA39" s="9"/>
      <c r="AB39" s="9"/>
      <c r="AC39" s="9"/>
      <c r="AD39" s="9"/>
      <c r="AE39" s="9"/>
      <c r="AG39" s="9"/>
      <c r="AH39" s="9"/>
      <c r="AJ39" s="9"/>
      <c r="AK39" s="19">
        <f t="shared" si="9"/>
        <v>0</v>
      </c>
      <c r="AL39" s="19">
        <f t="shared" si="10"/>
        <v>41.278299095356985</v>
      </c>
      <c r="AM39" s="25">
        <v>41.278299095356985</v>
      </c>
      <c r="AN39" s="22">
        <f t="shared" si="11"/>
        <v>0</v>
      </c>
      <c r="AQ39" s="28"/>
    </row>
    <row r="40" spans="1:43" ht="15.75" thickBot="1" x14ac:dyDescent="0.3">
      <c r="A40" s="3">
        <v>0.5</v>
      </c>
      <c r="B40" s="4">
        <v>3.3</v>
      </c>
      <c r="C40" s="5">
        <v>3.3</v>
      </c>
      <c r="D40" s="5">
        <v>3.3</v>
      </c>
      <c r="E40" s="5">
        <v>3.3</v>
      </c>
      <c r="F40" s="5">
        <v>3.3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J40" s="9"/>
      <c r="AK40" s="19">
        <f>SUM(B40:AJ40)</f>
        <v>16.5</v>
      </c>
      <c r="AL40" s="19">
        <f t="shared" si="10"/>
        <v>49.965301640771273</v>
      </c>
      <c r="AM40" s="25">
        <v>66.465301640771273</v>
      </c>
      <c r="AN40" s="22">
        <f t="shared" si="11"/>
        <v>0</v>
      </c>
      <c r="AQ40" s="28"/>
    </row>
    <row r="41" spans="1:43" ht="15.75" thickBot="1" x14ac:dyDescent="0.3">
      <c r="A41" s="3">
        <v>0.54166666666666696</v>
      </c>
      <c r="B41" s="7">
        <v>3.3</v>
      </c>
      <c r="C41" s="8">
        <v>3.3</v>
      </c>
      <c r="D41" s="8">
        <v>3.3</v>
      </c>
      <c r="E41" s="8">
        <v>3.3</v>
      </c>
      <c r="F41" s="8">
        <v>3.3</v>
      </c>
      <c r="G41" s="9"/>
      <c r="H41" s="9"/>
      <c r="I41" s="9"/>
      <c r="J41" s="9"/>
      <c r="K41" s="9"/>
      <c r="L41" s="9"/>
      <c r="M41" s="9"/>
      <c r="N41" s="5">
        <v>3.3</v>
      </c>
      <c r="O41" s="5">
        <v>3.3</v>
      </c>
      <c r="P41" s="9"/>
      <c r="Q41" s="8">
        <v>3.3</v>
      </c>
      <c r="R41" s="8">
        <v>3.3</v>
      </c>
      <c r="S41" s="8">
        <v>3.3</v>
      </c>
      <c r="T41" s="8">
        <v>3.3</v>
      </c>
      <c r="U41" s="8">
        <v>3.3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>SUM(B41:AJ41)</f>
        <v>39.599999999999994</v>
      </c>
      <c r="AL41" s="19">
        <f t="shared" si="10"/>
        <v>71.907943087305611</v>
      </c>
      <c r="AM41" s="25">
        <v>111.50794308730561</v>
      </c>
      <c r="AN41" s="22">
        <f t="shared" si="11"/>
        <v>0</v>
      </c>
      <c r="AQ41" s="28"/>
    </row>
    <row r="42" spans="1:43" ht="15.75" thickBot="1" x14ac:dyDescent="0.3">
      <c r="A42" s="3">
        <v>0.58333333333333304</v>
      </c>
      <c r="B42" s="7">
        <v>3.3</v>
      </c>
      <c r="C42" s="8">
        <v>3.3</v>
      </c>
      <c r="D42" s="8">
        <v>3.3</v>
      </c>
      <c r="E42" s="8">
        <v>3.3</v>
      </c>
      <c r="F42" s="8">
        <v>3.3</v>
      </c>
      <c r="G42" s="5">
        <v>6.6</v>
      </c>
      <c r="H42" s="5">
        <v>6.6</v>
      </c>
      <c r="I42" s="9"/>
      <c r="J42" s="9"/>
      <c r="K42" s="9"/>
      <c r="L42" s="9"/>
      <c r="M42" s="5">
        <v>3.3</v>
      </c>
      <c r="N42" s="8">
        <v>3.3</v>
      </c>
      <c r="O42" s="8">
        <v>3.3</v>
      </c>
      <c r="P42" s="5">
        <v>3.3</v>
      </c>
      <c r="Q42" s="8">
        <v>3.3</v>
      </c>
      <c r="R42" s="8">
        <v>3.3</v>
      </c>
      <c r="S42" s="8">
        <v>3.3</v>
      </c>
      <c r="T42" s="8">
        <v>3.3</v>
      </c>
      <c r="U42" s="8">
        <v>3.3</v>
      </c>
      <c r="V42" s="8">
        <v>3.3</v>
      </c>
      <c r="W42" s="9"/>
      <c r="X42" s="9"/>
      <c r="Y42" s="9"/>
      <c r="Z42" s="9"/>
      <c r="AA42" s="9"/>
      <c r="AB42" s="9"/>
      <c r="AC42" s="9"/>
      <c r="AD42" s="9"/>
      <c r="AE42" s="9"/>
      <c r="AF42" s="8">
        <v>3.3</v>
      </c>
      <c r="AG42" s="9"/>
      <c r="AH42" s="9"/>
      <c r="AI42" s="8">
        <v>3.3</v>
      </c>
      <c r="AJ42" s="9"/>
      <c r="AK42" s="19">
        <f>SUM(B42:AJ42)</f>
        <v>69.299999999999969</v>
      </c>
      <c r="AL42" s="19">
        <f t="shared" si="10"/>
        <v>49.164136269417995</v>
      </c>
      <c r="AM42" s="25">
        <v>118.46413626941796</v>
      </c>
      <c r="AN42" s="22">
        <f t="shared" si="11"/>
        <v>0</v>
      </c>
      <c r="AQ42" s="28"/>
    </row>
    <row r="43" spans="1:43" ht="15.75" thickBot="1" x14ac:dyDescent="0.3">
      <c r="A43" s="3">
        <v>0.625</v>
      </c>
      <c r="B43" s="9"/>
      <c r="C43" s="9"/>
      <c r="D43" s="9"/>
      <c r="E43" s="9"/>
      <c r="F43" s="9"/>
      <c r="I43" s="5">
        <v>6.6</v>
      </c>
      <c r="J43" s="5">
        <v>6.6</v>
      </c>
      <c r="K43" s="5">
        <v>6.6</v>
      </c>
      <c r="L43" s="5">
        <v>6.6</v>
      </c>
      <c r="M43" s="8">
        <v>3.3</v>
      </c>
      <c r="N43" s="8">
        <v>3.3</v>
      </c>
      <c r="O43" s="8">
        <v>3.3</v>
      </c>
      <c r="P43" s="8">
        <v>3.3</v>
      </c>
      <c r="Q43" s="8">
        <v>3.3</v>
      </c>
      <c r="R43" s="8">
        <v>3.3</v>
      </c>
      <c r="S43" s="8">
        <v>3.3</v>
      </c>
      <c r="T43" s="8">
        <v>3.3</v>
      </c>
      <c r="U43" s="8">
        <v>3.3</v>
      </c>
      <c r="V43" s="8">
        <v>3.3</v>
      </c>
      <c r="W43" s="8">
        <v>6.6</v>
      </c>
      <c r="X43" s="8">
        <v>6.6</v>
      </c>
      <c r="Y43" s="9"/>
      <c r="Z43" s="9"/>
      <c r="AA43" s="9"/>
      <c r="AB43" s="9"/>
      <c r="AC43" s="9"/>
      <c r="AD43" s="9"/>
      <c r="AE43" s="8">
        <v>3.3</v>
      </c>
      <c r="AF43" s="8">
        <v>3.3</v>
      </c>
      <c r="AG43" s="9"/>
      <c r="AH43" s="8">
        <v>2.2999999999999998</v>
      </c>
      <c r="AI43" s="8">
        <v>3.3</v>
      </c>
      <c r="AJ43" s="9"/>
      <c r="AK43" s="19">
        <f t="shared" si="9"/>
        <v>84.799999999999955</v>
      </c>
      <c r="AL43" s="19">
        <f t="shared" si="10"/>
        <v>5.6843790155344323</v>
      </c>
      <c r="AM43" s="25">
        <v>90.484379015534387</v>
      </c>
      <c r="AN43" s="22">
        <f t="shared" si="11"/>
        <v>0</v>
      </c>
      <c r="AQ43" s="28"/>
    </row>
    <row r="44" spans="1:43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8">
        <v>3.3</v>
      </c>
      <c r="W44" s="9"/>
      <c r="X44" s="9"/>
      <c r="Y44" s="8">
        <v>6.6</v>
      </c>
      <c r="Z44" s="8">
        <v>6.6</v>
      </c>
      <c r="AA44" s="8">
        <v>6.6</v>
      </c>
      <c r="AB44" s="8">
        <v>6.6</v>
      </c>
      <c r="AC44" s="8">
        <v>6.6</v>
      </c>
      <c r="AD44" s="8">
        <v>6.6</v>
      </c>
      <c r="AE44" s="8">
        <v>3.3</v>
      </c>
      <c r="AF44" s="8">
        <v>3.3</v>
      </c>
      <c r="AG44" s="8">
        <v>6.6</v>
      </c>
      <c r="AH44" s="8">
        <v>2.2999999999999998</v>
      </c>
      <c r="AI44" s="8">
        <v>3.3</v>
      </c>
      <c r="AJ44" s="8">
        <v>6.6</v>
      </c>
      <c r="AK44" s="19">
        <f>SUM(B44:AJ44)</f>
        <v>68.3</v>
      </c>
      <c r="AL44" s="19">
        <f t="shared" si="10"/>
        <v>0.61604740597589114</v>
      </c>
      <c r="AM44" s="26">
        <v>68.916047405975888</v>
      </c>
      <c r="AN44" s="22">
        <f t="shared" si="11"/>
        <v>0</v>
      </c>
      <c r="AQ44" s="28"/>
    </row>
    <row r="45" spans="1:43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-21.215593548387101</v>
      </c>
      <c r="AM45" s="25">
        <v>-21.215593548387101</v>
      </c>
      <c r="AN45" s="22">
        <f t="shared" si="11"/>
        <v>-21.215593548387101</v>
      </c>
      <c r="AQ45" s="28"/>
    </row>
    <row r="46" spans="1:43" s="11" customFormat="1" ht="15.75" thickBot="1" x14ac:dyDescent="0.3">
      <c r="A46" s="12" t="s">
        <v>25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27</v>
      </c>
      <c r="AL46" s="21" t="s">
        <v>29</v>
      </c>
      <c r="AM46" s="12" t="s">
        <v>28</v>
      </c>
      <c r="AO46" s="20" t="s">
        <v>30</v>
      </c>
      <c r="AQ46" s="28"/>
    </row>
    <row r="47" spans="1:43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-92.155274193548394</v>
      </c>
      <c r="AM47" s="25">
        <v>-22.855274193548397</v>
      </c>
      <c r="AN47" s="22">
        <f>MIN(0,AL47)</f>
        <v>-92.155274193548394</v>
      </c>
      <c r="AO47" s="23">
        <f>SUM(AN47:AN56)</f>
        <v>-331.66565430225944</v>
      </c>
      <c r="AQ47" s="28"/>
    </row>
    <row r="48" spans="1:43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-138.98007413628773</v>
      </c>
      <c r="AM48" s="27">
        <v>-21.1800741362878</v>
      </c>
      <c r="AN48" s="22">
        <f t="shared" ref="AN48:AN56" si="14">MIN(0,AL48)</f>
        <v>-138.98007413628773</v>
      </c>
      <c r="AQ48" s="28"/>
    </row>
    <row r="49" spans="1:43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-62.898357108337592</v>
      </c>
      <c r="AM49" s="25">
        <v>5.4016428916623944</v>
      </c>
      <c r="AN49" s="22">
        <f t="shared" si="14"/>
        <v>-62.898357108337592</v>
      </c>
      <c r="AQ49" s="28"/>
    </row>
    <row r="50" spans="1:43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-16.41635531569861</v>
      </c>
      <c r="AM50" s="25">
        <v>26.483644684301382</v>
      </c>
      <c r="AN50" s="22">
        <f t="shared" si="14"/>
        <v>-16.41635531569861</v>
      </c>
      <c r="AQ50" s="28"/>
    </row>
    <row r="51" spans="1:43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23.41491635954322</v>
      </c>
      <c r="AM51" s="25">
        <v>46.514916359543221</v>
      </c>
      <c r="AN51" s="22">
        <f t="shared" si="14"/>
        <v>0</v>
      </c>
      <c r="AQ51" s="28"/>
    </row>
    <row r="52" spans="1:43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71.849766918521752</v>
      </c>
      <c r="AM52" s="25">
        <v>75.149766918521749</v>
      </c>
      <c r="AN52" s="22">
        <f t="shared" si="14"/>
        <v>0</v>
      </c>
      <c r="AQ52" s="28"/>
    </row>
    <row r="53" spans="1:43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83.427271199879158</v>
      </c>
      <c r="AM53" s="25">
        <v>83.427271199879158</v>
      </c>
      <c r="AN53" s="22">
        <f t="shared" si="14"/>
        <v>0</v>
      </c>
    </row>
    <row r="54" spans="1:43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93.870794710164134</v>
      </c>
      <c r="AM54" s="25">
        <v>93.870794710164134</v>
      </c>
      <c r="AN54" s="22">
        <f t="shared" si="14"/>
        <v>0</v>
      </c>
    </row>
    <row r="55" spans="1:43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71.625179961679692</v>
      </c>
      <c r="AM55" s="26">
        <v>71.625179961679692</v>
      </c>
      <c r="AN55" s="22">
        <f t="shared" si="14"/>
        <v>0</v>
      </c>
    </row>
    <row r="56" spans="1:43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-21.215593548387101</v>
      </c>
      <c r="AM56" s="25">
        <v>-21.215593548387101</v>
      </c>
      <c r="AN56" s="22">
        <f t="shared" si="14"/>
        <v>-21.215593548387101</v>
      </c>
    </row>
    <row r="57" spans="1:43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3" ht="15.75" thickBot="1" x14ac:dyDescent="0.3">
      <c r="A58" s="1" t="s">
        <v>11</v>
      </c>
    </row>
    <row r="59" spans="1:43" s="15" customFormat="1" ht="15.75" thickBot="1" x14ac:dyDescent="0.3">
      <c r="A59" s="12" t="s">
        <v>21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27</v>
      </c>
      <c r="W59" s="21" t="s">
        <v>29</v>
      </c>
      <c r="X59" s="12" t="s">
        <v>28</v>
      </c>
      <c r="Y59" s="11"/>
      <c r="Z59" s="20" t="s">
        <v>30</v>
      </c>
      <c r="AA59" s="16"/>
      <c r="AC59" s="16"/>
      <c r="AD59" s="16"/>
      <c r="AE59" s="16"/>
      <c r="AF59" s="16"/>
      <c r="AG59" s="16"/>
      <c r="AH59" s="16"/>
      <c r="AI59" s="16"/>
      <c r="AJ59" s="16"/>
    </row>
    <row r="60" spans="1:43" s="10" customFormat="1" ht="15.75" thickBot="1" x14ac:dyDescent="0.3">
      <c r="A60" s="3">
        <v>0.33333333333333298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0</v>
      </c>
      <c r="W60" s="19">
        <f>X60-V60</f>
        <v>-11.922237096774195</v>
      </c>
      <c r="X60" s="25">
        <v>-11.922237096774195</v>
      </c>
      <c r="Y60" s="22">
        <f>MIN(0,W60)</f>
        <v>-11.922237096774195</v>
      </c>
      <c r="Z60" s="23">
        <f>SUM(Y60:Y69)</f>
        <v>-43.970453133455067</v>
      </c>
      <c r="AB60" s="28"/>
      <c r="AK60"/>
      <c r="AL60"/>
      <c r="AM60"/>
      <c r="AN60"/>
      <c r="AO60"/>
    </row>
    <row r="61" spans="1:43" s="10" customFormat="1" ht="15.75" thickBot="1" x14ac:dyDescent="0.3">
      <c r="A61" s="3">
        <v>0.375</v>
      </c>
      <c r="E61" s="9"/>
      <c r="F61" s="9"/>
      <c r="G61" s="9"/>
      <c r="T61" s="6"/>
      <c r="U61" s="6"/>
      <c r="V61" s="19">
        <f t="shared" ref="V61:V69" si="15">SUM(B61:U61)</f>
        <v>0</v>
      </c>
      <c r="W61" s="19">
        <f t="shared" ref="W61:W69" si="16">X61-V61</f>
        <v>-14.497212903225806</v>
      </c>
      <c r="X61" s="25">
        <v>-14.497212903225806</v>
      </c>
      <c r="Y61" s="22">
        <f t="shared" ref="Y61:Y69" si="17">MIN(0,W61)</f>
        <v>-14.497212903225806</v>
      </c>
      <c r="Z61"/>
      <c r="AB61" s="28"/>
      <c r="AK61"/>
      <c r="AL61"/>
      <c r="AM61"/>
      <c r="AN61"/>
      <c r="AO61"/>
    </row>
    <row r="62" spans="1:43" s="10" customFormat="1" ht="15.75" thickBot="1" x14ac:dyDescent="0.3">
      <c r="A62" s="3">
        <v>0.41666666666666669</v>
      </c>
      <c r="E62" s="9"/>
      <c r="F62" s="9"/>
      <c r="G62" s="9"/>
      <c r="H62" s="9"/>
      <c r="I62" s="9"/>
      <c r="M62" s="9"/>
      <c r="N62" s="9"/>
      <c r="O62" s="9"/>
      <c r="P62" s="9"/>
      <c r="V62" s="19">
        <f t="shared" si="15"/>
        <v>0</v>
      </c>
      <c r="W62" s="19">
        <f t="shared" si="16"/>
        <v>-1.9625128108744203</v>
      </c>
      <c r="X62" s="25">
        <v>-1.9625128108744203</v>
      </c>
      <c r="Y62" s="22">
        <f t="shared" si="17"/>
        <v>-1.9625128108744203</v>
      </c>
      <c r="Z62"/>
      <c r="AB62" s="28"/>
      <c r="AK62"/>
      <c r="AL62"/>
      <c r="AM62"/>
      <c r="AN62"/>
      <c r="AO62"/>
    </row>
    <row r="63" spans="1:43" s="10" customFormat="1" ht="15.75" thickBot="1" x14ac:dyDescent="0.3">
      <c r="A63" s="3">
        <v>0.45833333333333298</v>
      </c>
      <c r="B63" s="4">
        <v>3.3</v>
      </c>
      <c r="C63" s="5">
        <v>3.3</v>
      </c>
      <c r="D63" s="5">
        <v>3.3</v>
      </c>
      <c r="E63" s="9"/>
      <c r="F63" s="9"/>
      <c r="G63" s="9"/>
      <c r="H63" s="9"/>
      <c r="I63" s="9"/>
      <c r="M63" s="9"/>
      <c r="N63" s="9"/>
      <c r="O63" s="9"/>
      <c r="P63" s="9"/>
      <c r="Q63" s="9"/>
      <c r="U63" s="9"/>
      <c r="V63" s="19">
        <f t="shared" si="15"/>
        <v>9.8999999999999986</v>
      </c>
      <c r="W63" s="19">
        <f t="shared" si="16"/>
        <v>5.6894625792467011</v>
      </c>
      <c r="X63" s="25">
        <v>15.5894625792467</v>
      </c>
      <c r="Y63" s="22">
        <f t="shared" si="17"/>
        <v>0</v>
      </c>
      <c r="Z63"/>
      <c r="AB63" s="28"/>
      <c r="AK63"/>
      <c r="AL63"/>
      <c r="AM63"/>
      <c r="AN63"/>
      <c r="AO63"/>
    </row>
    <row r="64" spans="1:43" s="10" customFormat="1" ht="15.75" thickBot="1" x14ac:dyDescent="0.3">
      <c r="A64" s="3">
        <v>0.5</v>
      </c>
      <c r="B64" s="7">
        <v>3.3</v>
      </c>
      <c r="C64" s="8">
        <v>3.3</v>
      </c>
      <c r="D64" s="8">
        <v>3.3</v>
      </c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S64" s="9"/>
      <c r="U64" s="9"/>
      <c r="V64" s="19">
        <f>SUM(B64:U64)</f>
        <v>19.8</v>
      </c>
      <c r="W64" s="19">
        <f t="shared" si="16"/>
        <v>6.4564546532576159</v>
      </c>
      <c r="X64" s="25">
        <v>26.256454653257617</v>
      </c>
      <c r="Y64" s="22">
        <f t="shared" si="17"/>
        <v>0</v>
      </c>
      <c r="Z64"/>
      <c r="AB64" s="28"/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7">
        <v>3.3</v>
      </c>
      <c r="C65" s="8">
        <v>3.3</v>
      </c>
      <c r="D65" s="8">
        <v>3.3</v>
      </c>
      <c r="E65" s="9"/>
      <c r="F65" s="9"/>
      <c r="G65" s="9"/>
      <c r="H65" s="9"/>
      <c r="I65" s="9"/>
      <c r="J65" s="8">
        <v>3.3</v>
      </c>
      <c r="K65" s="8">
        <v>3.3</v>
      </c>
      <c r="L65" s="8">
        <v>3.3</v>
      </c>
      <c r="M65" s="9"/>
      <c r="N65" s="9"/>
      <c r="O65" s="9"/>
      <c r="P65" s="9"/>
      <c r="Q65" s="9"/>
      <c r="R65" s="8">
        <v>3.3</v>
      </c>
      <c r="S65" s="9"/>
      <c r="T65" s="8">
        <v>3.3</v>
      </c>
      <c r="U65" s="9"/>
      <c r="V65" s="19">
        <f>SUM(B65:U65)</f>
        <v>26.400000000000002</v>
      </c>
      <c r="W65" s="19">
        <f t="shared" si="16"/>
        <v>9.7991482249664124</v>
      </c>
      <c r="X65" s="25">
        <v>36.199148224966414</v>
      </c>
      <c r="Y65" s="22">
        <f t="shared" si="17"/>
        <v>0</v>
      </c>
      <c r="Z65"/>
      <c r="AB65" s="28"/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7">
        <v>3.3</v>
      </c>
      <c r="C66" s="8">
        <v>3.3</v>
      </c>
      <c r="D66" s="8">
        <v>3.3</v>
      </c>
      <c r="E66" s="5">
        <v>6.6</v>
      </c>
      <c r="F66" s="9"/>
      <c r="G66" s="9"/>
      <c r="H66" s="5">
        <v>3.3</v>
      </c>
      <c r="I66" s="5">
        <v>6.6</v>
      </c>
      <c r="J66" s="8">
        <v>3.3</v>
      </c>
      <c r="K66" s="8">
        <v>3.3</v>
      </c>
      <c r="L66" s="8">
        <v>3.3</v>
      </c>
      <c r="M66" s="9"/>
      <c r="N66" s="9"/>
      <c r="O66" s="9"/>
      <c r="P66" s="9"/>
      <c r="Q66" s="9"/>
      <c r="R66" s="8">
        <v>3.3</v>
      </c>
      <c r="S66" s="8">
        <v>3.3</v>
      </c>
      <c r="T66" s="8">
        <v>3.3</v>
      </c>
      <c r="U66" s="9"/>
      <c r="V66" s="19">
        <f>SUM(B66:U66)</f>
        <v>46.199999999999989</v>
      </c>
      <c r="W66" s="19">
        <f t="shared" si="16"/>
        <v>0.39842182599796416</v>
      </c>
      <c r="X66" s="25">
        <v>46.598421825997953</v>
      </c>
      <c r="Y66" s="22">
        <f t="shared" si="17"/>
        <v>0</v>
      </c>
      <c r="Z66"/>
      <c r="AB66" s="28"/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5">
        <v>6.6</v>
      </c>
      <c r="G67" s="5">
        <v>6.6</v>
      </c>
      <c r="H67" s="8">
        <v>3.3</v>
      </c>
      <c r="I67" s="8">
        <v>6.6</v>
      </c>
      <c r="J67" s="8">
        <v>3.3</v>
      </c>
      <c r="K67" s="8">
        <v>3.3</v>
      </c>
      <c r="L67" s="8">
        <v>3.3</v>
      </c>
      <c r="M67" s="8">
        <v>6.6</v>
      </c>
      <c r="N67" s="9"/>
      <c r="O67" s="9"/>
      <c r="P67" s="9"/>
      <c r="Q67" s="8">
        <v>6.6</v>
      </c>
      <c r="R67" s="8">
        <v>3.3</v>
      </c>
      <c r="S67" s="8">
        <v>3.3</v>
      </c>
      <c r="T67" s="8">
        <v>3.3</v>
      </c>
      <c r="U67" s="9"/>
      <c r="V67" s="19">
        <f t="shared" si="15"/>
        <v>56.099999999999994</v>
      </c>
      <c r="W67" s="19">
        <f t="shared" si="16"/>
        <v>0.5229234112923109</v>
      </c>
      <c r="X67" s="25">
        <v>56.622923411292305</v>
      </c>
      <c r="Y67" s="22">
        <f t="shared" si="17"/>
        <v>0</v>
      </c>
      <c r="Z67"/>
      <c r="AB67" s="28"/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8">
        <v>6.6</v>
      </c>
      <c r="O68" s="8">
        <v>6.6</v>
      </c>
      <c r="P68" s="8">
        <v>6.6</v>
      </c>
      <c r="Q68" s="8">
        <v>6.6</v>
      </c>
      <c r="R68" s="8">
        <v>3.3</v>
      </c>
      <c r="S68" s="8">
        <v>3.3</v>
      </c>
      <c r="T68" s="8">
        <v>3.3</v>
      </c>
      <c r="U68" s="8">
        <v>6.6</v>
      </c>
      <c r="V68" s="19">
        <f>SUM(B68:U68)</f>
        <v>42.9</v>
      </c>
      <c r="W68" s="19">
        <f t="shared" si="16"/>
        <v>3.1110019356425767E-2</v>
      </c>
      <c r="X68" s="26">
        <v>42.931110019356424</v>
      </c>
      <c r="Y68" s="22">
        <f t="shared" si="17"/>
        <v>0</v>
      </c>
      <c r="Z68"/>
      <c r="AB68" s="28"/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  <c r="V69" s="19">
        <f t="shared" si="15"/>
        <v>0</v>
      </c>
      <c r="W69" s="19">
        <f t="shared" si="16"/>
        <v>-15.588490322580643</v>
      </c>
      <c r="X69" s="25">
        <v>-15.588490322580643</v>
      </c>
      <c r="Y69" s="22">
        <f t="shared" si="17"/>
        <v>-15.588490322580643</v>
      </c>
      <c r="Z69"/>
      <c r="AB69" s="28"/>
      <c r="AK69"/>
      <c r="AL69"/>
      <c r="AM69"/>
      <c r="AN69"/>
      <c r="AO69"/>
    </row>
    <row r="70" spans="1:41" s="10" customFormat="1" ht="15.75" thickBot="1" x14ac:dyDescent="0.3">
      <c r="A70" s="12" t="s">
        <v>22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27</v>
      </c>
      <c r="W70" s="21" t="s">
        <v>29</v>
      </c>
      <c r="X70" s="12" t="s">
        <v>28</v>
      </c>
      <c r="Y70" s="11"/>
      <c r="Z70" s="20" t="s">
        <v>30</v>
      </c>
      <c r="AB70" s="28"/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0</v>
      </c>
      <c r="W71" s="19">
        <f>X71-V71</f>
        <v>-11.922237096774195</v>
      </c>
      <c r="X71" s="25">
        <v>-11.922237096774195</v>
      </c>
      <c r="Y71" s="22">
        <f>MIN(0,W71)</f>
        <v>-11.922237096774195</v>
      </c>
      <c r="Z71" s="23">
        <f>SUM(Y71:Y80)</f>
        <v>-40.228978032068461</v>
      </c>
      <c r="AB71" s="28"/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E72" s="9"/>
      <c r="F72" s="9"/>
      <c r="G72" s="9"/>
      <c r="I72" s="9"/>
      <c r="T72" s="6"/>
      <c r="U72" s="6"/>
      <c r="V72" s="19">
        <f t="shared" ref="V72:V80" si="18">SUM(B72:U72)</f>
        <v>0</v>
      </c>
      <c r="W72" s="19">
        <f t="shared" ref="W72:W80" si="19">X72-V72</f>
        <v>-12.718250612713623</v>
      </c>
      <c r="X72" s="27">
        <v>-12.718250612713623</v>
      </c>
      <c r="Y72" s="22">
        <f t="shared" ref="Y72:Y80" si="20">MIN(0,W72)</f>
        <v>-12.718250612713623</v>
      </c>
      <c r="Z72"/>
      <c r="AB72" s="28"/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F73" s="9"/>
      <c r="G73" s="9"/>
      <c r="H73" s="9"/>
      <c r="I73" s="9"/>
      <c r="M73" s="9"/>
      <c r="N73" s="9"/>
      <c r="O73" s="9"/>
      <c r="P73" s="9"/>
      <c r="Q73" s="9"/>
      <c r="V73" s="19">
        <f t="shared" si="18"/>
        <v>0</v>
      </c>
      <c r="W73" s="19">
        <f t="shared" si="19"/>
        <v>1.2432845654717859</v>
      </c>
      <c r="X73" s="25">
        <v>1.2432845654717859</v>
      </c>
      <c r="Y73" s="22">
        <f t="shared" si="20"/>
        <v>0</v>
      </c>
      <c r="Z73"/>
      <c r="AB73" s="28"/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4">
        <v>3.3</v>
      </c>
      <c r="C74" s="5">
        <v>3.3</v>
      </c>
      <c r="D74" s="5">
        <v>3.3</v>
      </c>
      <c r="E74" s="5">
        <v>6.6</v>
      </c>
      <c r="F74" s="9"/>
      <c r="G74" s="9"/>
      <c r="H74" s="9"/>
      <c r="I74" s="9"/>
      <c r="M74" s="9"/>
      <c r="N74" s="9"/>
      <c r="O74" s="9"/>
      <c r="P74" s="9"/>
      <c r="Q74" s="9"/>
      <c r="U74" s="9"/>
      <c r="V74" s="19">
        <f>SUM(B74:U74)</f>
        <v>16.5</v>
      </c>
      <c r="W74" s="19">
        <f t="shared" si="19"/>
        <v>3.0399943886998599</v>
      </c>
      <c r="X74" s="25">
        <v>19.53999438869986</v>
      </c>
      <c r="Y74" s="22">
        <f t="shared" si="20"/>
        <v>0</v>
      </c>
      <c r="Z74"/>
      <c r="AB74" s="28"/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7">
        <v>3.3</v>
      </c>
      <c r="C75" s="8">
        <v>3.3</v>
      </c>
      <c r="D75" s="8">
        <v>3.3</v>
      </c>
      <c r="E75" s="9"/>
      <c r="F75" s="5">
        <v>6.6</v>
      </c>
      <c r="G75" s="9"/>
      <c r="H75" s="9"/>
      <c r="I75" s="9"/>
      <c r="J75" s="8">
        <v>3.3</v>
      </c>
      <c r="K75" s="9"/>
      <c r="L75" s="9"/>
      <c r="M75" s="9"/>
      <c r="N75" s="9"/>
      <c r="O75" s="9"/>
      <c r="P75" s="9"/>
      <c r="Q75" s="9"/>
      <c r="R75" s="9"/>
      <c r="S75" s="9"/>
      <c r="U75" s="9"/>
      <c r="V75" s="19">
        <f>SUM(B75:U75)</f>
        <v>19.8</v>
      </c>
      <c r="W75" s="19">
        <f t="shared" si="19"/>
        <v>3.3626408402151498</v>
      </c>
      <c r="X75" s="25">
        <v>23.16264084021515</v>
      </c>
      <c r="Y75" s="22">
        <f t="shared" si="20"/>
        <v>0</v>
      </c>
      <c r="Z75"/>
      <c r="AB75" s="28"/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7">
        <v>3.3</v>
      </c>
      <c r="C76" s="8">
        <v>3.3</v>
      </c>
      <c r="D76" s="8">
        <v>3.3</v>
      </c>
      <c r="E76" s="9"/>
      <c r="F76" s="9"/>
      <c r="G76" s="9"/>
      <c r="H76" s="5">
        <v>3.3</v>
      </c>
      <c r="I76" s="9"/>
      <c r="J76" s="8">
        <v>3.3</v>
      </c>
      <c r="K76" s="8">
        <v>3.3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19">
        <f>SUM(B76:U76)</f>
        <v>19.8</v>
      </c>
      <c r="W76" s="19">
        <f t="shared" si="19"/>
        <v>3.3745159906728439</v>
      </c>
      <c r="X76" s="25">
        <v>23.174515990672845</v>
      </c>
      <c r="Y76" s="22">
        <f t="shared" si="20"/>
        <v>0</v>
      </c>
      <c r="Z76"/>
      <c r="AB76" s="28"/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G77" s="5">
        <v>6.6</v>
      </c>
      <c r="H77" s="8">
        <v>3.3</v>
      </c>
      <c r="I77" s="5">
        <v>6.6</v>
      </c>
      <c r="J77" s="8">
        <v>3.3</v>
      </c>
      <c r="K77" s="8">
        <v>3.3</v>
      </c>
      <c r="L77" s="8">
        <v>3.3</v>
      </c>
      <c r="M77" s="8">
        <v>6.6</v>
      </c>
      <c r="N77" s="9"/>
      <c r="O77" s="9"/>
      <c r="P77" s="9"/>
      <c r="Q77" s="9"/>
      <c r="R77" s="8">
        <v>3.3</v>
      </c>
      <c r="S77" s="8">
        <v>3.3</v>
      </c>
      <c r="T77" s="8">
        <v>3.3</v>
      </c>
      <c r="U77" s="9"/>
      <c r="V77" s="19">
        <f t="shared" si="18"/>
        <v>42.899999999999991</v>
      </c>
      <c r="W77" s="19">
        <f t="shared" si="19"/>
        <v>6.2215342270949634</v>
      </c>
      <c r="X77" s="25">
        <v>49.121534227094955</v>
      </c>
      <c r="Y77" s="22">
        <f t="shared" si="20"/>
        <v>0</v>
      </c>
      <c r="Z77"/>
      <c r="AB77" s="28"/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8">
        <v>3.3</v>
      </c>
      <c r="L78" s="8">
        <v>3.3</v>
      </c>
      <c r="N78" s="8">
        <v>6.6</v>
      </c>
      <c r="O78" s="8">
        <v>6.6</v>
      </c>
      <c r="P78" s="8">
        <v>6.6</v>
      </c>
      <c r="Q78" s="9"/>
      <c r="R78" s="8">
        <v>3.3</v>
      </c>
      <c r="S78" s="8">
        <v>3.3</v>
      </c>
      <c r="T78" s="8">
        <v>3.3</v>
      </c>
      <c r="U78" s="9"/>
      <c r="V78" s="19">
        <f t="shared" si="18"/>
        <v>36.299999999999997</v>
      </c>
      <c r="W78" s="19">
        <f t="shared" si="19"/>
        <v>0.17364157522435164</v>
      </c>
      <c r="X78" s="25">
        <v>36.473641575224349</v>
      </c>
      <c r="Y78" s="22">
        <f t="shared" si="20"/>
        <v>0</v>
      </c>
      <c r="Z78"/>
      <c r="AB78" s="28"/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8">
        <v>3.3</v>
      </c>
      <c r="M79" s="9"/>
      <c r="N79" s="9"/>
      <c r="O79" s="9"/>
      <c r="P79" s="9"/>
      <c r="Q79" s="8">
        <v>6.6</v>
      </c>
      <c r="R79" s="8">
        <v>3.3</v>
      </c>
      <c r="S79" s="8">
        <v>3.3</v>
      </c>
      <c r="T79" s="8">
        <v>3.3</v>
      </c>
      <c r="U79" s="8">
        <v>6.6</v>
      </c>
      <c r="V79" s="19">
        <f>SUM(B79:U79)</f>
        <v>26.4</v>
      </c>
      <c r="W79" s="19">
        <f t="shared" si="19"/>
        <v>0.41168455050206987</v>
      </c>
      <c r="X79" s="26">
        <v>26.811684550502068</v>
      </c>
      <c r="Y79" s="22">
        <f t="shared" si="20"/>
        <v>0</v>
      </c>
      <c r="Z79"/>
      <c r="AB79" s="28"/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-15.588490322580643</v>
      </c>
      <c r="X80" s="25">
        <v>-15.588490322580643</v>
      </c>
      <c r="Y80" s="22">
        <f t="shared" si="20"/>
        <v>-15.588490322580643</v>
      </c>
      <c r="Z80"/>
      <c r="AB80" s="28"/>
      <c r="AK80"/>
      <c r="AL80"/>
      <c r="AM80"/>
      <c r="AN80"/>
      <c r="AO80"/>
    </row>
    <row r="81" spans="1:41" s="10" customFormat="1" ht="15.75" thickBot="1" x14ac:dyDescent="0.3">
      <c r="A81" s="12" t="s">
        <v>23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27</v>
      </c>
      <c r="W81" s="21" t="s">
        <v>29</v>
      </c>
      <c r="X81" s="12" t="s">
        <v>28</v>
      </c>
      <c r="Y81" s="11"/>
      <c r="Z81" s="20" t="s">
        <v>30</v>
      </c>
      <c r="AB81" s="28"/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0</v>
      </c>
      <c r="W82" s="19">
        <f>X82-V82</f>
        <v>-11.922237096774195</v>
      </c>
      <c r="X82" s="25">
        <v>-11.922237096774195</v>
      </c>
      <c r="Y82" s="22">
        <f>MIN(0,W82)</f>
        <v>-11.922237096774195</v>
      </c>
      <c r="Z82" s="23">
        <f>SUM(Y82:Y91)</f>
        <v>-44.597756950473439</v>
      </c>
      <c r="AB82" s="28"/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E83" s="9"/>
      <c r="F83" s="9"/>
      <c r="G83" s="9"/>
      <c r="I83" s="9"/>
      <c r="T83" s="6"/>
      <c r="U83" s="6"/>
      <c r="V83" s="19">
        <f t="shared" ref="V83:V91" si="21">SUM(B83:U83)</f>
        <v>0</v>
      </c>
      <c r="W83" s="19">
        <f t="shared" ref="W83:W91" si="22">X83-V83</f>
        <v>-14.497212903225806</v>
      </c>
      <c r="X83" s="27">
        <v>-14.497212903225806</v>
      </c>
      <c r="Y83" s="22">
        <f t="shared" ref="Y83:Y91" si="23">MIN(0,W83)</f>
        <v>-14.497212903225806</v>
      </c>
      <c r="Z83"/>
      <c r="AB83" s="28"/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4">
        <v>3.3</v>
      </c>
      <c r="E84" s="9"/>
      <c r="F84" s="9"/>
      <c r="G84" s="9"/>
      <c r="H84" s="9"/>
      <c r="I84" s="9"/>
      <c r="M84" s="9"/>
      <c r="N84" s="9"/>
      <c r="O84" s="9"/>
      <c r="P84" s="9"/>
      <c r="Q84" s="9"/>
      <c r="V84" s="19">
        <f t="shared" si="21"/>
        <v>3.3</v>
      </c>
      <c r="W84" s="19">
        <f t="shared" si="22"/>
        <v>-1.2233280596965157</v>
      </c>
      <c r="X84" s="25">
        <v>2.0766719403034841</v>
      </c>
      <c r="Y84" s="22">
        <f t="shared" si="23"/>
        <v>-1.2233280596965157</v>
      </c>
      <c r="Z84"/>
      <c r="AB84" s="28"/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5">
        <v>3.3</v>
      </c>
      <c r="D85" s="5">
        <v>3.3</v>
      </c>
      <c r="E85" s="9"/>
      <c r="F85" s="9"/>
      <c r="G85" s="9"/>
      <c r="H85" s="9"/>
      <c r="I85" s="9"/>
      <c r="J85" s="8">
        <v>3.3</v>
      </c>
      <c r="K85" s="8">
        <v>3.3</v>
      </c>
      <c r="M85" s="9"/>
      <c r="N85" s="9"/>
      <c r="O85" s="9"/>
      <c r="P85" s="9"/>
      <c r="Q85" s="9"/>
      <c r="U85" s="9"/>
      <c r="V85" s="19">
        <f t="shared" si="21"/>
        <v>16.5</v>
      </c>
      <c r="W85" s="19">
        <f t="shared" si="22"/>
        <v>2.7463522606932429</v>
      </c>
      <c r="X85" s="25">
        <v>19.246352260693243</v>
      </c>
      <c r="Y85" s="22">
        <f t="shared" si="23"/>
        <v>0</v>
      </c>
      <c r="Z85"/>
      <c r="AB85" s="28"/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7">
        <v>3.3</v>
      </c>
      <c r="C86" s="8">
        <v>3.3</v>
      </c>
      <c r="D86" s="8">
        <v>3.3</v>
      </c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U86" s="9"/>
      <c r="V86" s="19">
        <f>SUM(B86:U86)</f>
        <v>19.8</v>
      </c>
      <c r="W86" s="19">
        <f t="shared" si="22"/>
        <v>11.995321549839133</v>
      </c>
      <c r="X86" s="25">
        <v>31.795321549839134</v>
      </c>
      <c r="Y86" s="22">
        <f t="shared" si="23"/>
        <v>0</v>
      </c>
      <c r="Z86"/>
      <c r="AB86" s="28"/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7">
        <v>3.3</v>
      </c>
      <c r="C87" s="8">
        <v>3.3</v>
      </c>
      <c r="D87" s="8">
        <v>3.3</v>
      </c>
      <c r="E87" s="5">
        <v>6.6</v>
      </c>
      <c r="F87" s="5">
        <v>6.6</v>
      </c>
      <c r="G87" s="9"/>
      <c r="H87" s="5">
        <v>3.3</v>
      </c>
      <c r="I87" s="9"/>
      <c r="J87" s="8">
        <v>3.3</v>
      </c>
      <c r="K87" s="8">
        <v>3.3</v>
      </c>
      <c r="L87" s="8">
        <v>3.3</v>
      </c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>SUM(B87:U87)</f>
        <v>39.599999999999994</v>
      </c>
      <c r="W87" s="19">
        <f t="shared" si="22"/>
        <v>11.561668055690269</v>
      </c>
      <c r="X87" s="25">
        <v>51.161668055690264</v>
      </c>
      <c r="Y87" s="22">
        <f t="shared" si="23"/>
        <v>0</v>
      </c>
      <c r="Z87"/>
      <c r="AB87" s="28"/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8">
        <v>3.3</v>
      </c>
      <c r="D88" s="8">
        <v>3.3</v>
      </c>
      <c r="E88" s="9"/>
      <c r="F88" s="9"/>
      <c r="G88" s="5">
        <v>6.6</v>
      </c>
      <c r="H88" s="8">
        <v>3.3</v>
      </c>
      <c r="I88" s="5">
        <v>6.6</v>
      </c>
      <c r="J88" s="8">
        <v>3.3</v>
      </c>
      <c r="K88" s="8">
        <v>3.3</v>
      </c>
      <c r="L88" s="8">
        <v>3.3</v>
      </c>
      <c r="M88" s="8">
        <v>6.6</v>
      </c>
      <c r="N88" s="9"/>
      <c r="O88" s="9"/>
      <c r="P88" s="9"/>
      <c r="Q88" s="9"/>
      <c r="R88" s="8">
        <v>3.3</v>
      </c>
      <c r="S88" s="8">
        <v>3.3</v>
      </c>
      <c r="T88" s="8">
        <v>3.3</v>
      </c>
      <c r="U88" s="9"/>
      <c r="V88" s="19">
        <f t="shared" si="21"/>
        <v>49.499999999999993</v>
      </c>
      <c r="W88" s="19">
        <f t="shared" si="22"/>
        <v>-1.3664885681962815</v>
      </c>
      <c r="X88" s="25">
        <v>48.133511431803711</v>
      </c>
      <c r="Y88" s="22">
        <f t="shared" si="23"/>
        <v>-1.3664885681962815</v>
      </c>
      <c r="Z88"/>
      <c r="AB88" s="28"/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8">
        <v>3.3</v>
      </c>
      <c r="M89" s="9"/>
      <c r="N89" s="8">
        <v>6.6</v>
      </c>
      <c r="O89" s="8">
        <v>6.6</v>
      </c>
      <c r="P89" s="8">
        <v>6.6</v>
      </c>
      <c r="Q89" s="9"/>
      <c r="R89" s="8">
        <v>3.3</v>
      </c>
      <c r="S89" s="8">
        <v>3.3</v>
      </c>
      <c r="T89" s="8">
        <v>3.3</v>
      </c>
      <c r="U89" s="9"/>
      <c r="V89" s="19">
        <f t="shared" si="21"/>
        <v>33</v>
      </c>
      <c r="W89" s="19">
        <f t="shared" si="22"/>
        <v>2.683223338991354</v>
      </c>
      <c r="X89" s="25">
        <v>35.683223338991354</v>
      </c>
      <c r="Y89" s="22">
        <f t="shared" si="23"/>
        <v>0</v>
      </c>
      <c r="Z89"/>
      <c r="AB89" s="28"/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8">
        <v>6.6</v>
      </c>
      <c r="R90" s="8">
        <v>3.3</v>
      </c>
      <c r="S90" s="8">
        <v>3.3</v>
      </c>
      <c r="T90" s="8">
        <v>3.3</v>
      </c>
      <c r="U90" s="8">
        <v>6.6</v>
      </c>
      <c r="V90" s="19">
        <f>SUM(B90:U90)</f>
        <v>23.1</v>
      </c>
      <c r="W90" s="19">
        <f t="shared" si="22"/>
        <v>3.0793499615156712</v>
      </c>
      <c r="X90" s="26">
        <v>26.179349961515673</v>
      </c>
      <c r="Y90" s="22">
        <f t="shared" si="23"/>
        <v>0</v>
      </c>
      <c r="Z90"/>
      <c r="AB90" s="28"/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-15.588490322580643</v>
      </c>
      <c r="X91" s="25">
        <v>-15.588490322580643</v>
      </c>
      <c r="Y91" s="22">
        <f t="shared" si="23"/>
        <v>-15.588490322580643</v>
      </c>
      <c r="Z91"/>
      <c r="AB91" s="28"/>
      <c r="AK91"/>
      <c r="AL91"/>
      <c r="AM91"/>
      <c r="AN91"/>
      <c r="AO91"/>
    </row>
    <row r="92" spans="1:41" s="10" customFormat="1" ht="15.75" thickBot="1" x14ac:dyDescent="0.3">
      <c r="A92" s="12" t="s">
        <v>24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27</v>
      </c>
      <c r="W92" s="21" t="s">
        <v>29</v>
      </c>
      <c r="X92" s="12" t="s">
        <v>28</v>
      </c>
      <c r="Y92" s="11"/>
      <c r="Z92" s="20" t="s">
        <v>30</v>
      </c>
      <c r="AB92" s="28"/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0</v>
      </c>
      <c r="W93" s="19">
        <f>X93-V93</f>
        <v>-11.922237096774195</v>
      </c>
      <c r="X93" s="25">
        <v>-11.922237096774195</v>
      </c>
      <c r="Y93" s="22">
        <f>MIN(0,W93)</f>
        <v>-11.922237096774195</v>
      </c>
      <c r="Z93" s="23">
        <f>SUM(Y93:Y102)</f>
        <v>-40.228978032068461</v>
      </c>
      <c r="AB93" s="28"/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E94" s="9"/>
      <c r="F94" s="9"/>
      <c r="G94" s="9"/>
      <c r="I94" s="9"/>
      <c r="T94" s="6"/>
      <c r="U94" s="6"/>
      <c r="V94" s="19">
        <f t="shared" ref="V94:V102" si="24">SUM(B94:U94)</f>
        <v>0</v>
      </c>
      <c r="W94" s="19">
        <f t="shared" ref="W94:W102" si="25">X94-V94</f>
        <v>-12.718250612713623</v>
      </c>
      <c r="X94" s="27">
        <v>-12.718250612713623</v>
      </c>
      <c r="Y94" s="22">
        <f t="shared" ref="Y94:Y102" si="26">MIN(0,W94)</f>
        <v>-12.718250612713623</v>
      </c>
      <c r="Z94"/>
      <c r="AB94" s="28"/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4">
        <v>3.3</v>
      </c>
      <c r="E95" s="9"/>
      <c r="F95" s="9"/>
      <c r="G95" s="9"/>
      <c r="H95" s="9"/>
      <c r="I95" s="9"/>
      <c r="M95" s="9"/>
      <c r="N95" s="9"/>
      <c r="O95" s="9"/>
      <c r="P95" s="9"/>
      <c r="Q95" s="9"/>
      <c r="V95" s="19">
        <f>SUM(B95:U95)</f>
        <v>3.3</v>
      </c>
      <c r="W95" s="19">
        <f t="shared" si="25"/>
        <v>1.7932658794562224</v>
      </c>
      <c r="X95" s="25">
        <v>5.0932658794562222</v>
      </c>
      <c r="Y95" s="22">
        <f t="shared" si="26"/>
        <v>0</v>
      </c>
      <c r="Z95"/>
      <c r="AB95" s="28"/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7">
        <v>3.3</v>
      </c>
      <c r="C96" s="5">
        <v>3.3</v>
      </c>
      <c r="D96" s="9"/>
      <c r="E96" s="9"/>
      <c r="F96" s="9"/>
      <c r="G96" s="9"/>
      <c r="H96" s="9"/>
      <c r="I96" s="9"/>
      <c r="M96" s="9"/>
      <c r="N96" s="9"/>
      <c r="O96" s="9"/>
      <c r="P96" s="9"/>
      <c r="Q96" s="9"/>
      <c r="U96" s="9"/>
      <c r="V96" s="19">
        <f>SUM(B96:U96)</f>
        <v>6.6</v>
      </c>
      <c r="W96" s="19">
        <f t="shared" si="25"/>
        <v>14.228229756186161</v>
      </c>
      <c r="X96" s="25">
        <v>20.828229756186161</v>
      </c>
      <c r="Y96" s="22">
        <f t="shared" si="26"/>
        <v>0</v>
      </c>
      <c r="Z96"/>
      <c r="AB96" s="28"/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7">
        <v>3.3</v>
      </c>
      <c r="C97" s="8">
        <v>3.3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U97" s="9"/>
      <c r="V97" s="19">
        <f>SUM(B97:U97)</f>
        <v>6.6</v>
      </c>
      <c r="W97" s="19">
        <f t="shared" si="25"/>
        <v>28.075467757727374</v>
      </c>
      <c r="X97" s="25">
        <v>34.675467757727375</v>
      </c>
      <c r="Y97" s="22">
        <f t="shared" si="26"/>
        <v>0</v>
      </c>
      <c r="Z97"/>
      <c r="AB97" s="28"/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C98" s="8">
        <v>3.3</v>
      </c>
      <c r="D98" s="5">
        <v>3.3</v>
      </c>
      <c r="E98" s="9"/>
      <c r="F98" s="9"/>
      <c r="G98" s="9"/>
      <c r="H98" s="9"/>
      <c r="I98" s="9"/>
      <c r="J98" s="8">
        <v>3.3</v>
      </c>
      <c r="K98" s="8">
        <v>3.3</v>
      </c>
      <c r="L98" s="8">
        <v>3.3</v>
      </c>
      <c r="M98" s="9"/>
      <c r="N98" s="9"/>
      <c r="O98" s="9"/>
      <c r="P98" s="9"/>
      <c r="Q98" s="9"/>
      <c r="R98" s="9"/>
      <c r="S98" s="9"/>
      <c r="T98" s="9"/>
      <c r="U98" s="9"/>
      <c r="V98" s="19">
        <f>SUM(B98:U98)</f>
        <v>16.5</v>
      </c>
      <c r="W98" s="19">
        <f t="shared" si="25"/>
        <v>44.361632534419435</v>
      </c>
      <c r="X98" s="25">
        <v>60.861632534419435</v>
      </c>
      <c r="Y98" s="22">
        <f t="shared" si="26"/>
        <v>0</v>
      </c>
      <c r="Z98"/>
      <c r="AB98" s="28"/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8">
        <v>3.3</v>
      </c>
      <c r="E99" s="5">
        <v>6.6</v>
      </c>
      <c r="F99" s="5">
        <v>6.6</v>
      </c>
      <c r="G99" s="5">
        <v>6.6</v>
      </c>
      <c r="H99" s="5">
        <v>3.3</v>
      </c>
      <c r="I99" s="9"/>
      <c r="J99" s="8">
        <v>3.3</v>
      </c>
      <c r="K99" s="8">
        <v>3.3</v>
      </c>
      <c r="L99" s="8">
        <v>3.3</v>
      </c>
      <c r="M99" s="9"/>
      <c r="N99" s="9"/>
      <c r="O99" s="9"/>
      <c r="P99" s="9"/>
      <c r="Q99" s="9"/>
      <c r="R99" s="8">
        <v>3.3</v>
      </c>
      <c r="S99" s="8">
        <v>3.3</v>
      </c>
      <c r="T99" s="8">
        <v>3.3</v>
      </c>
      <c r="U99" s="9"/>
      <c r="V99" s="19">
        <f t="shared" si="24"/>
        <v>46.199999999999989</v>
      </c>
      <c r="W99" s="19">
        <f t="shared" si="25"/>
        <v>17.752231305358379</v>
      </c>
      <c r="X99" s="25">
        <v>63.952231305358367</v>
      </c>
      <c r="Y99" s="22">
        <f t="shared" si="26"/>
        <v>0</v>
      </c>
      <c r="Z99"/>
      <c r="AB99" s="28"/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8">
        <v>3.3</v>
      </c>
      <c r="E100" s="9"/>
      <c r="F100" s="9"/>
      <c r="G100" s="9"/>
      <c r="H100" s="8">
        <v>3.3</v>
      </c>
      <c r="I100" s="5">
        <v>6.6</v>
      </c>
      <c r="J100" s="8">
        <v>3.3</v>
      </c>
      <c r="K100" s="8">
        <v>3.3</v>
      </c>
      <c r="L100" s="8">
        <v>3.3</v>
      </c>
      <c r="M100" s="8">
        <v>6.6</v>
      </c>
      <c r="N100" s="8">
        <v>6.6</v>
      </c>
      <c r="O100" s="9"/>
      <c r="P100" s="9"/>
      <c r="Q100" s="9"/>
      <c r="R100" s="8">
        <v>3.3</v>
      </c>
      <c r="S100" s="8">
        <v>3.3</v>
      </c>
      <c r="T100" s="8">
        <v>3.3</v>
      </c>
      <c r="U100" s="9"/>
      <c r="V100" s="19">
        <f t="shared" si="24"/>
        <v>46.199999999999996</v>
      </c>
      <c r="W100" s="19">
        <f t="shared" si="25"/>
        <v>2.1381992378350887</v>
      </c>
      <c r="X100" s="25">
        <v>48.338199237835084</v>
      </c>
      <c r="Y100" s="22">
        <f t="shared" si="26"/>
        <v>0</v>
      </c>
      <c r="Z100"/>
      <c r="AB100" s="28"/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8">
        <v>6.6</v>
      </c>
      <c r="P101" s="8">
        <v>6.6</v>
      </c>
      <c r="Q101" s="8">
        <v>6.6</v>
      </c>
      <c r="R101" s="8">
        <v>3.3</v>
      </c>
      <c r="S101" s="8">
        <v>3.3</v>
      </c>
      <c r="T101" s="8">
        <v>3.3</v>
      </c>
      <c r="U101" s="8">
        <v>6.6</v>
      </c>
      <c r="V101" s="19">
        <f>SUM(B101:U101)</f>
        <v>36.299999999999997</v>
      </c>
      <c r="W101" s="19">
        <f t="shared" si="25"/>
        <v>3.3306805906505588E-3</v>
      </c>
      <c r="X101" s="26">
        <v>36.303330680590648</v>
      </c>
      <c r="Y101" s="22">
        <f t="shared" si="26"/>
        <v>0</v>
      </c>
      <c r="Z101"/>
      <c r="AB101" s="28"/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-15.588490322580643</v>
      </c>
      <c r="X102" s="25">
        <v>-15.588490322580643</v>
      </c>
      <c r="Y102" s="22">
        <f t="shared" si="26"/>
        <v>-15.588490322580643</v>
      </c>
      <c r="Z102"/>
      <c r="AB102" s="28"/>
      <c r="AK102"/>
      <c r="AL102"/>
      <c r="AM102"/>
      <c r="AN102"/>
      <c r="AO102"/>
    </row>
    <row r="103" spans="1:41" s="10" customFormat="1" ht="15.75" thickBot="1" x14ac:dyDescent="0.3">
      <c r="A103" s="12" t="s">
        <v>25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27</v>
      </c>
      <c r="W103" s="21" t="s">
        <v>29</v>
      </c>
      <c r="X103" s="12" t="s">
        <v>28</v>
      </c>
      <c r="Y103" s="11"/>
      <c r="Z103" s="20" t="s">
        <v>30</v>
      </c>
      <c r="AB103" s="28"/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0</v>
      </c>
      <c r="W104" s="19">
        <f>X104-V104</f>
        <v>-11.922237096774195</v>
      </c>
      <c r="X104" s="25">
        <v>-11.922237096774195</v>
      </c>
      <c r="Y104" s="22">
        <f>MIN(0,W104)</f>
        <v>-11.922237096774195</v>
      </c>
      <c r="Z104" s="23">
        <f>SUM(Y104:Y113)</f>
        <v>-40.228978032068461</v>
      </c>
      <c r="AB104" s="28"/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E105" s="9"/>
      <c r="F105" s="9"/>
      <c r="G105" s="9"/>
      <c r="T105" s="6"/>
      <c r="U105" s="6"/>
      <c r="V105" s="19">
        <f t="shared" ref="V105:V113" si="27">SUM(B105:U105)</f>
        <v>0</v>
      </c>
      <c r="W105" s="19">
        <f t="shared" ref="W105:W113" si="28">X105-V105</f>
        <v>-12.718250612713623</v>
      </c>
      <c r="X105" s="27">
        <v>-12.718250612713623</v>
      </c>
      <c r="Y105" s="22">
        <f t="shared" ref="Y105:Y113" si="29">MIN(0,W105)</f>
        <v>-12.718250612713623</v>
      </c>
      <c r="Z105"/>
      <c r="AB105" s="28"/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E106" s="9"/>
      <c r="F106" s="9"/>
      <c r="G106" s="9"/>
      <c r="H106" s="9"/>
      <c r="I106" s="9"/>
      <c r="M106" s="9"/>
      <c r="N106" s="9"/>
      <c r="O106" s="9"/>
      <c r="P106" s="9"/>
      <c r="Q106" s="9"/>
      <c r="V106" s="19">
        <f t="shared" si="27"/>
        <v>0</v>
      </c>
      <c r="W106" s="19">
        <f t="shared" si="28"/>
        <v>1.3008618859205221</v>
      </c>
      <c r="X106" s="25">
        <v>1.3008618859205221</v>
      </c>
      <c r="Y106" s="22">
        <f t="shared" si="29"/>
        <v>0</v>
      </c>
      <c r="Z106"/>
      <c r="AB106" s="28"/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4">
        <v>3.3</v>
      </c>
      <c r="C107" s="5">
        <v>3.3</v>
      </c>
      <c r="D107" s="5">
        <v>3.3</v>
      </c>
      <c r="E107" s="9"/>
      <c r="F107" s="9"/>
      <c r="G107" s="9"/>
      <c r="H107" s="9"/>
      <c r="I107" s="9"/>
      <c r="M107" s="9"/>
      <c r="N107" s="9"/>
      <c r="O107" s="9"/>
      <c r="P107" s="9"/>
      <c r="Q107" s="9"/>
      <c r="U107" s="9"/>
      <c r="V107" s="19">
        <f t="shared" si="27"/>
        <v>9.8999999999999986</v>
      </c>
      <c r="W107" s="19">
        <f t="shared" si="28"/>
        <v>2.5445922565879862</v>
      </c>
      <c r="X107" s="25">
        <v>12.444592256587985</v>
      </c>
      <c r="Y107" s="22">
        <f t="shared" si="29"/>
        <v>0</v>
      </c>
      <c r="Z107"/>
      <c r="AB107" s="28"/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7">
        <v>3.3</v>
      </c>
      <c r="C108" s="8">
        <v>3.3</v>
      </c>
      <c r="D108" s="8">
        <v>3.3</v>
      </c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U108" s="9"/>
      <c r="V108" s="19">
        <f>SUM(B108:U108)</f>
        <v>19.8</v>
      </c>
      <c r="W108" s="19">
        <f t="shared" si="28"/>
        <v>3.5702494316981515</v>
      </c>
      <c r="X108" s="25">
        <v>23.370249431698152</v>
      </c>
      <c r="Y108" s="22">
        <f t="shared" si="29"/>
        <v>0</v>
      </c>
      <c r="Z108"/>
      <c r="AB108" s="28"/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7">
        <v>3.3</v>
      </c>
      <c r="C109" s="8">
        <v>3.3</v>
      </c>
      <c r="D109" s="8">
        <v>3.3</v>
      </c>
      <c r="E109" s="5">
        <v>6.6</v>
      </c>
      <c r="F109" s="5">
        <v>6.6</v>
      </c>
      <c r="G109" s="9"/>
      <c r="H109" s="9"/>
      <c r="I109" s="9"/>
      <c r="J109" s="8">
        <v>3.3</v>
      </c>
      <c r="K109" s="8">
        <v>3.3</v>
      </c>
      <c r="L109" s="8">
        <v>3.3</v>
      </c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>SUM(B109:U109)</f>
        <v>36.299999999999997</v>
      </c>
      <c r="W109" s="19">
        <f t="shared" si="28"/>
        <v>3.9586660387752346</v>
      </c>
      <c r="X109" s="25">
        <v>40.258666038775232</v>
      </c>
      <c r="Y109" s="22">
        <f t="shared" si="29"/>
        <v>0</v>
      </c>
      <c r="Z109"/>
      <c r="AB109" s="28"/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7">
        <v>3.3</v>
      </c>
      <c r="C110" s="8">
        <v>3.3</v>
      </c>
      <c r="D110" s="8">
        <v>3.3</v>
      </c>
      <c r="G110" s="9"/>
      <c r="H110" s="5">
        <v>3.3</v>
      </c>
      <c r="I110" s="5">
        <v>6.6</v>
      </c>
      <c r="J110" s="8">
        <v>3.3</v>
      </c>
      <c r="K110" s="8">
        <v>3.3</v>
      </c>
      <c r="L110" s="8">
        <v>3.3</v>
      </c>
      <c r="M110" s="9"/>
      <c r="N110" s="9"/>
      <c r="O110" s="9"/>
      <c r="P110" s="9"/>
      <c r="Q110" s="9"/>
      <c r="R110" s="8">
        <v>3.3</v>
      </c>
      <c r="S110" s="8">
        <v>3.3</v>
      </c>
      <c r="T110" s="8">
        <v>3.3</v>
      </c>
      <c r="U110" s="9"/>
      <c r="V110" s="19">
        <f>SUM(B110:U110)</f>
        <v>39.599999999999994</v>
      </c>
      <c r="W110" s="19">
        <f t="shared" si="28"/>
        <v>4.4980077659530338</v>
      </c>
      <c r="X110" s="25">
        <v>44.098007765953028</v>
      </c>
      <c r="Y110" s="22">
        <f t="shared" si="29"/>
        <v>0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5">
        <v>6.6</v>
      </c>
      <c r="H111" s="8">
        <v>3.3</v>
      </c>
      <c r="I111" s="8">
        <v>6.6</v>
      </c>
      <c r="J111" s="8">
        <v>3.3</v>
      </c>
      <c r="K111" s="8">
        <v>3.3</v>
      </c>
      <c r="L111" s="8">
        <v>3.3</v>
      </c>
      <c r="M111" s="8">
        <v>6.6</v>
      </c>
      <c r="N111" s="8">
        <v>6.6</v>
      </c>
      <c r="O111" s="9"/>
      <c r="P111" s="9"/>
      <c r="Q111" s="9"/>
      <c r="R111" s="8">
        <v>3.3</v>
      </c>
      <c r="S111" s="8">
        <v>3.3</v>
      </c>
      <c r="T111" s="8">
        <v>3.3</v>
      </c>
      <c r="U111" s="9"/>
      <c r="V111" s="19">
        <f t="shared" si="27"/>
        <v>49.499999999999993</v>
      </c>
      <c r="W111" s="19">
        <f t="shared" si="28"/>
        <v>0.75716813145862005</v>
      </c>
      <c r="X111" s="25">
        <v>50.257168131458613</v>
      </c>
      <c r="Y111" s="22">
        <f t="shared" si="29"/>
        <v>0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8">
        <v>6.6</v>
      </c>
      <c r="P112" s="8">
        <v>6.6</v>
      </c>
      <c r="Q112" s="8">
        <v>6.6</v>
      </c>
      <c r="R112" s="8">
        <v>3.3</v>
      </c>
      <c r="S112" s="8">
        <v>3.3</v>
      </c>
      <c r="T112" s="8">
        <v>3.3</v>
      </c>
      <c r="U112" s="8">
        <v>6.6</v>
      </c>
      <c r="V112" s="19">
        <f>SUM(B112:U112)</f>
        <v>36.299999999999997</v>
      </c>
      <c r="W112" s="19">
        <f t="shared" si="28"/>
        <v>1.5385057954894847</v>
      </c>
      <c r="X112" s="26">
        <v>37.838505795489482</v>
      </c>
      <c r="Y112" s="22">
        <f t="shared" si="29"/>
        <v>0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-15.588490322580643</v>
      </c>
      <c r="X113" s="25">
        <v>-15.588490322580643</v>
      </c>
      <c r="Y113" s="22">
        <f t="shared" si="29"/>
        <v>-15.588490322580643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21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27</v>
      </c>
      <c r="K116" s="21" t="s">
        <v>29</v>
      </c>
      <c r="L116" s="12" t="s">
        <v>28</v>
      </c>
      <c r="M116" s="11"/>
      <c r="N116" s="20" t="s">
        <v>30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E117" s="6"/>
      <c r="F117" s="6"/>
      <c r="G117" s="6"/>
      <c r="H117" s="6"/>
      <c r="I117" s="6"/>
      <c r="J117" s="19">
        <f>SUM(B117:I117)</f>
        <v>0</v>
      </c>
      <c r="K117" s="19">
        <f>L117-J117</f>
        <v>-2.0477548387096776</v>
      </c>
      <c r="L117" s="25">
        <v>-2.0477548387096776</v>
      </c>
      <c r="M117" s="22">
        <f>MIN(0,K117)</f>
        <v>-2.0477548387096776</v>
      </c>
      <c r="N117" s="23">
        <f>SUM(M117:M126)</f>
        <v>-9.4016629032258052</v>
      </c>
      <c r="P117" s="28"/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C118" s="9"/>
      <c r="J118" s="19">
        <f t="shared" ref="J118:J126" si="30">SUM(B118:I118)</f>
        <v>0</v>
      </c>
      <c r="K118" s="19">
        <f t="shared" ref="K118:K126" si="31">L118-J118</f>
        <v>-3.1591903225806455</v>
      </c>
      <c r="L118" s="25">
        <v>-3.1591903225806455</v>
      </c>
      <c r="M118" s="22">
        <f t="shared" ref="M118:M126" si="32">MIN(0,K118)</f>
        <v>-3.1591903225806455</v>
      </c>
      <c r="N118"/>
      <c r="P118" s="28"/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C119" s="9"/>
      <c r="D119" s="9"/>
      <c r="G119" s="9"/>
      <c r="H119" s="9"/>
      <c r="J119" s="19">
        <f t="shared" si="30"/>
        <v>0</v>
      </c>
      <c r="K119" s="19">
        <f t="shared" si="31"/>
        <v>1.1242943658618723</v>
      </c>
      <c r="L119" s="25">
        <v>1.1242943658618723</v>
      </c>
      <c r="M119" s="22">
        <f t="shared" si="32"/>
        <v>0</v>
      </c>
      <c r="N119"/>
      <c r="P119" s="28"/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4">
        <v>3.3</v>
      </c>
      <c r="C120" s="9"/>
      <c r="D120" s="9"/>
      <c r="G120" s="9"/>
      <c r="H120" s="9"/>
      <c r="I120" s="9"/>
      <c r="J120" s="19">
        <f t="shared" si="30"/>
        <v>3.3</v>
      </c>
      <c r="K120" s="19">
        <f t="shared" si="31"/>
        <v>4.5120303548675071</v>
      </c>
      <c r="L120" s="25">
        <v>7.812030354867507</v>
      </c>
      <c r="M120" s="22">
        <f t="shared" si="32"/>
        <v>0</v>
      </c>
      <c r="N120"/>
      <c r="P120" s="28"/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7">
        <v>3.3</v>
      </c>
      <c r="C121" s="9"/>
      <c r="D121" s="9"/>
      <c r="E121" s="8">
        <v>3.3</v>
      </c>
      <c r="F121" s="8">
        <v>3.3</v>
      </c>
      <c r="G121" s="9"/>
      <c r="H121" s="9"/>
      <c r="I121" s="9"/>
      <c r="J121" s="19">
        <f>SUM(B121:I121)</f>
        <v>9.8999999999999986</v>
      </c>
      <c r="K121" s="19">
        <f t="shared" si="31"/>
        <v>2.075782849580607</v>
      </c>
      <c r="L121" s="25">
        <v>11.975782849580606</v>
      </c>
      <c r="M121" s="22">
        <f t="shared" si="32"/>
        <v>0</v>
      </c>
      <c r="N121"/>
      <c r="P121" s="28"/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7">
        <v>3.3</v>
      </c>
      <c r="C122" s="9"/>
      <c r="D122" s="9"/>
      <c r="E122" s="8">
        <v>3.3</v>
      </c>
      <c r="F122" s="8">
        <v>3.3</v>
      </c>
      <c r="G122" s="9"/>
      <c r="H122" s="9"/>
      <c r="I122" s="9"/>
      <c r="J122" s="19">
        <f>SUM(B122:I122)</f>
        <v>9.8999999999999986</v>
      </c>
      <c r="K122" s="19">
        <f t="shared" si="31"/>
        <v>5.7020304193148199</v>
      </c>
      <c r="L122" s="25">
        <v>15.602030419314818</v>
      </c>
      <c r="M122" s="22">
        <f t="shared" si="32"/>
        <v>0</v>
      </c>
      <c r="N122"/>
      <c r="P122" s="28"/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7">
        <v>3.3</v>
      </c>
      <c r="C123" s="9"/>
      <c r="D123" s="5">
        <v>6.6</v>
      </c>
      <c r="E123" s="8">
        <v>3.3</v>
      </c>
      <c r="F123" s="8">
        <v>3.3</v>
      </c>
      <c r="G123" s="9"/>
      <c r="H123" s="9"/>
      <c r="I123" s="9"/>
      <c r="J123" s="19">
        <f>SUM(B123:I123)</f>
        <v>16.5</v>
      </c>
      <c r="K123" s="19">
        <f t="shared" si="31"/>
        <v>3.5586795337779975</v>
      </c>
      <c r="L123" s="25">
        <v>20.058679533777998</v>
      </c>
      <c r="M123" s="22">
        <f t="shared" si="32"/>
        <v>0</v>
      </c>
      <c r="N123"/>
      <c r="P123" s="28"/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5">
        <v>6.6</v>
      </c>
      <c r="D124" s="8">
        <v>6.6</v>
      </c>
      <c r="E124" s="8">
        <v>3.3</v>
      </c>
      <c r="F124" s="8">
        <v>3.3</v>
      </c>
      <c r="G124" s="9"/>
      <c r="H124" s="9"/>
      <c r="I124" s="8">
        <v>3.3</v>
      </c>
      <c r="J124" s="19">
        <f>SUM(B124:I124)</f>
        <v>23.1</v>
      </c>
      <c r="K124" s="19">
        <f t="shared" si="31"/>
        <v>0.58789251456907721</v>
      </c>
      <c r="L124" s="25">
        <v>23.687892514569079</v>
      </c>
      <c r="M124" s="22">
        <f t="shared" si="32"/>
        <v>0</v>
      </c>
      <c r="N124"/>
      <c r="P124" s="28"/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8">
        <v>6.6</v>
      </c>
      <c r="H125" s="8">
        <v>6.6</v>
      </c>
      <c r="I125" s="8">
        <v>3.3</v>
      </c>
      <c r="J125" s="19">
        <f>SUM(B125:I125)</f>
        <v>16.5</v>
      </c>
      <c r="K125" s="19">
        <f t="shared" si="31"/>
        <v>1.6012540116552643</v>
      </c>
      <c r="L125" s="26">
        <v>18.101254011655264</v>
      </c>
      <c r="M125" s="22">
        <f t="shared" si="32"/>
        <v>0</v>
      </c>
      <c r="N125"/>
      <c r="P125" s="28"/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-4.1947177419354826</v>
      </c>
      <c r="L126" s="25">
        <v>-4.1947177419354826</v>
      </c>
      <c r="M126" s="22">
        <f t="shared" si="32"/>
        <v>-4.1947177419354826</v>
      </c>
      <c r="N126"/>
      <c r="P126" s="28"/>
      <c r="AK126"/>
      <c r="AL126"/>
      <c r="AM126"/>
      <c r="AN126"/>
      <c r="AO126"/>
    </row>
    <row r="127" spans="1:41" s="10" customFormat="1" ht="15.75" thickBot="1" x14ac:dyDescent="0.3">
      <c r="A127" s="12" t="s">
        <v>22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27</v>
      </c>
      <c r="K127" s="21" t="s">
        <v>29</v>
      </c>
      <c r="L127" s="12" t="s">
        <v>28</v>
      </c>
      <c r="M127" s="11"/>
      <c r="N127" s="20" t="s">
        <v>30</v>
      </c>
      <c r="P127" s="28"/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E128" s="6"/>
      <c r="F128" s="6"/>
      <c r="G128" s="6"/>
      <c r="H128" s="6"/>
      <c r="I128" s="6"/>
      <c r="J128" s="19">
        <f>SUM(B128:I128)</f>
        <v>0</v>
      </c>
      <c r="K128" s="19">
        <f>L128-J128</f>
        <v>-2.0477548387096776</v>
      </c>
      <c r="L128" s="25">
        <v>-2.0477548387096776</v>
      </c>
      <c r="M128" s="22">
        <f>MIN(0,K128)</f>
        <v>-2.0477548387096776</v>
      </c>
      <c r="N128" s="23">
        <f>SUM(M128:M137)</f>
        <v>-8.7141463003631561</v>
      </c>
      <c r="P128" s="28"/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C129" s="9"/>
      <c r="D129" s="9"/>
      <c r="J129" s="19">
        <f t="shared" ref="J129:J137" si="33">SUM(B129:I129)</f>
        <v>0</v>
      </c>
      <c r="K129" s="19">
        <f t="shared" ref="K129:K137" si="34">L129-J129</f>
        <v>-2.4716737197179954</v>
      </c>
      <c r="L129" s="27">
        <v>-2.4716737197179954</v>
      </c>
      <c r="M129" s="22">
        <f t="shared" ref="M129:M137" si="35">MIN(0,K129)</f>
        <v>-2.4716737197179954</v>
      </c>
      <c r="N129"/>
      <c r="P129" s="28"/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C130" s="9"/>
      <c r="D130" s="9"/>
      <c r="G130" s="9"/>
      <c r="H130" s="9"/>
      <c r="J130" s="19">
        <f t="shared" si="33"/>
        <v>0</v>
      </c>
      <c r="K130" s="19">
        <f t="shared" si="34"/>
        <v>2.3632407636615529</v>
      </c>
      <c r="L130" s="25">
        <v>2.3632407636615529</v>
      </c>
      <c r="M130" s="22">
        <f t="shared" si="35"/>
        <v>0</v>
      </c>
      <c r="N130"/>
      <c r="P130" s="28"/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4">
        <v>3.3</v>
      </c>
      <c r="C131" s="9"/>
      <c r="D131" s="9"/>
      <c r="G131" s="9"/>
      <c r="H131" s="9"/>
      <c r="I131" s="9"/>
      <c r="J131" s="19">
        <f>SUM(B131:I131)</f>
        <v>3.3</v>
      </c>
      <c r="K131" s="19">
        <f t="shared" si="34"/>
        <v>6.0387947071091128</v>
      </c>
      <c r="L131" s="25">
        <v>9.3387947071091126</v>
      </c>
      <c r="M131" s="22">
        <f t="shared" si="35"/>
        <v>0</v>
      </c>
      <c r="N131"/>
      <c r="P131" s="28"/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7">
        <v>3.3</v>
      </c>
      <c r="C132" s="9"/>
      <c r="D132" s="9"/>
      <c r="E132" s="8">
        <v>3.3</v>
      </c>
      <c r="F132" s="9"/>
      <c r="G132" s="9"/>
      <c r="H132" s="9"/>
      <c r="I132" s="9"/>
      <c r="J132" s="19">
        <f>SUM(B132:I132)</f>
        <v>6.6</v>
      </c>
      <c r="K132" s="19">
        <f t="shared" si="34"/>
        <v>4.1801148053636066</v>
      </c>
      <c r="L132" s="25">
        <v>10.780114805363606</v>
      </c>
      <c r="M132" s="22">
        <f t="shared" si="35"/>
        <v>0</v>
      </c>
      <c r="N132"/>
      <c r="P132" s="28"/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7">
        <v>3.3</v>
      </c>
      <c r="C133" s="9"/>
      <c r="D133" s="9"/>
      <c r="E133" s="8">
        <v>3.3</v>
      </c>
      <c r="F133" s="8">
        <v>3.3</v>
      </c>
      <c r="G133" s="9"/>
      <c r="H133" s="9"/>
      <c r="I133" s="9"/>
      <c r="J133" s="19">
        <f>SUM(B133:I133)</f>
        <v>9.8999999999999986</v>
      </c>
      <c r="K133" s="19">
        <f t="shared" si="34"/>
        <v>0.66839313817900958</v>
      </c>
      <c r="L133" s="25">
        <v>10.568393138179008</v>
      </c>
      <c r="M133" s="22">
        <f t="shared" si="35"/>
        <v>0</v>
      </c>
      <c r="N133"/>
      <c r="P133" s="28"/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5">
        <v>6.6</v>
      </c>
      <c r="D134" s="5">
        <v>6.6</v>
      </c>
      <c r="E134" s="8">
        <v>3.3</v>
      </c>
      <c r="F134" s="8">
        <v>3.3</v>
      </c>
      <c r="G134" s="9"/>
      <c r="H134" s="9"/>
      <c r="I134" s="9"/>
      <c r="J134" s="19">
        <f t="shared" si="33"/>
        <v>19.8</v>
      </c>
      <c r="K134" s="19">
        <f t="shared" si="34"/>
        <v>1.2337882676137149</v>
      </c>
      <c r="L134" s="25">
        <v>21.033788267613716</v>
      </c>
      <c r="M134" s="22">
        <f t="shared" si="35"/>
        <v>0</v>
      </c>
      <c r="N134"/>
      <c r="P134" s="28"/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8">
        <v>3.3</v>
      </c>
      <c r="G135" s="8">
        <v>6.6</v>
      </c>
      <c r="H135" s="9"/>
      <c r="I135" s="8">
        <v>3.3</v>
      </c>
      <c r="J135" s="19">
        <f>SUM(B135:I135)</f>
        <v>13.2</v>
      </c>
      <c r="K135" s="19">
        <f t="shared" si="34"/>
        <v>2.7007877108651694</v>
      </c>
      <c r="L135" s="25">
        <v>15.900787710865169</v>
      </c>
      <c r="M135" s="22">
        <f t="shared" si="35"/>
        <v>0</v>
      </c>
      <c r="N135"/>
      <c r="P135" s="28"/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8">
        <v>6.6</v>
      </c>
      <c r="I136" s="8">
        <v>3.3</v>
      </c>
      <c r="J136" s="19">
        <f>SUM(B136:I136)</f>
        <v>9.8999999999999986</v>
      </c>
      <c r="K136" s="19">
        <f t="shared" si="34"/>
        <v>1.9715701686921356</v>
      </c>
      <c r="L136" s="26">
        <v>11.871570168692134</v>
      </c>
      <c r="M136" s="22">
        <f t="shared" si="35"/>
        <v>0</v>
      </c>
      <c r="N136"/>
      <c r="P136" s="28"/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-4.1947177419354826</v>
      </c>
      <c r="L137" s="25">
        <v>-4.1947177419354826</v>
      </c>
      <c r="M137" s="22">
        <f t="shared" si="35"/>
        <v>-4.1947177419354826</v>
      </c>
      <c r="N137"/>
      <c r="P137" s="28"/>
      <c r="AK137"/>
      <c r="AL137"/>
      <c r="AM137"/>
      <c r="AN137"/>
      <c r="AO137"/>
    </row>
    <row r="138" spans="1:41" s="10" customFormat="1" ht="15.75" thickBot="1" x14ac:dyDescent="0.3">
      <c r="A138" s="12" t="s">
        <v>23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27</v>
      </c>
      <c r="K138" s="21" t="s">
        <v>29</v>
      </c>
      <c r="L138" s="12" t="s">
        <v>28</v>
      </c>
      <c r="M138" s="11"/>
      <c r="N138" s="20" t="s">
        <v>30</v>
      </c>
      <c r="P138" s="28"/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E139" s="6"/>
      <c r="F139" s="6"/>
      <c r="G139" s="6"/>
      <c r="H139" s="6"/>
      <c r="I139" s="6"/>
      <c r="J139" s="19">
        <f>SUM(B139:I139)</f>
        <v>0</v>
      </c>
      <c r="K139" s="19">
        <f>L139-J139</f>
        <v>-2.0477548387096776</v>
      </c>
      <c r="L139" s="25">
        <v>-2.0477548387096776</v>
      </c>
      <c r="M139" s="22">
        <f>MIN(0,K139)</f>
        <v>-2.0477548387096776</v>
      </c>
      <c r="N139" s="23">
        <f>SUM(M139:M148)</f>
        <v>-10.016342430585178</v>
      </c>
      <c r="P139" s="28"/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C140" s="9"/>
      <c r="D140" s="9"/>
      <c r="J140" s="19">
        <f t="shared" ref="J140:J148" si="36">SUM(B140:I140)</f>
        <v>0</v>
      </c>
      <c r="K140" s="19">
        <f t="shared" ref="K140:K148" si="37">L140-J140</f>
        <v>-3.1591903225806455</v>
      </c>
      <c r="L140" s="27">
        <v>-3.1591903225806455</v>
      </c>
      <c r="M140" s="22">
        <f t="shared" ref="M140:M148" si="38">MIN(0,K140)</f>
        <v>-3.1591903225806455</v>
      </c>
      <c r="N140"/>
      <c r="P140" s="28"/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4">
        <v>3.3</v>
      </c>
      <c r="C141" s="9"/>
      <c r="D141" s="9"/>
      <c r="G141" s="9"/>
      <c r="H141" s="9"/>
      <c r="J141" s="19">
        <f t="shared" si="36"/>
        <v>3.3</v>
      </c>
      <c r="K141" s="19">
        <f t="shared" si="37"/>
        <v>-0.61467952735937281</v>
      </c>
      <c r="L141" s="25">
        <v>2.685320472640627</v>
      </c>
      <c r="M141" s="22">
        <f t="shared" si="38"/>
        <v>-0.61467952735937281</v>
      </c>
      <c r="N141"/>
      <c r="P141" s="28"/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G142" s="9"/>
      <c r="H142" s="9"/>
      <c r="I142" s="9"/>
      <c r="J142" s="19">
        <f t="shared" si="36"/>
        <v>6.6</v>
      </c>
      <c r="K142" s="19">
        <f t="shared" si="37"/>
        <v>2.6253106611677293</v>
      </c>
      <c r="L142" s="25">
        <v>9.2253106611677289</v>
      </c>
      <c r="M142" s="22">
        <f t="shared" si="38"/>
        <v>0</v>
      </c>
      <c r="N142"/>
      <c r="P142" s="28"/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7">
        <v>3.3</v>
      </c>
      <c r="C143" s="9"/>
      <c r="D143" s="9"/>
      <c r="E143" s="8">
        <v>3.3</v>
      </c>
      <c r="F143" s="8">
        <v>3.3</v>
      </c>
      <c r="G143" s="9"/>
      <c r="H143" s="9"/>
      <c r="I143" s="9"/>
      <c r="J143" s="19">
        <f>SUM(B143:I143)</f>
        <v>9.8999999999999986</v>
      </c>
      <c r="K143" s="19">
        <f t="shared" si="37"/>
        <v>4.2163919972594623</v>
      </c>
      <c r="L143" s="25">
        <v>14.116391997259461</v>
      </c>
      <c r="M143" s="22">
        <f t="shared" si="38"/>
        <v>0</v>
      </c>
      <c r="N143"/>
      <c r="P143" s="28"/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7">
        <v>3.3</v>
      </c>
      <c r="C144" s="9"/>
      <c r="E144" s="8">
        <v>3.3</v>
      </c>
      <c r="F144" s="8">
        <v>3.3</v>
      </c>
      <c r="G144" s="9"/>
      <c r="H144" s="9"/>
      <c r="I144" s="9"/>
      <c r="J144" s="19">
        <f>SUM(B144:I144)</f>
        <v>9.8999999999999986</v>
      </c>
      <c r="K144" s="19">
        <f t="shared" si="37"/>
        <v>11.484604259776916</v>
      </c>
      <c r="L144" s="25">
        <v>21.384604259776914</v>
      </c>
      <c r="M144" s="22">
        <f t="shared" si="38"/>
        <v>0</v>
      </c>
      <c r="N144"/>
      <c r="P144" s="28"/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5">
        <v>6.6</v>
      </c>
      <c r="D145" s="5">
        <v>6.6</v>
      </c>
      <c r="E145" s="8">
        <v>3.3</v>
      </c>
      <c r="F145" s="8">
        <v>3.3</v>
      </c>
      <c r="G145" s="9"/>
      <c r="H145" s="9"/>
      <c r="I145" s="9"/>
      <c r="J145" s="19">
        <f t="shared" si="36"/>
        <v>19.8</v>
      </c>
      <c r="K145" s="19">
        <f t="shared" si="37"/>
        <v>0.851946516727633</v>
      </c>
      <c r="L145" s="25">
        <v>20.651946516727634</v>
      </c>
      <c r="M145" s="22">
        <f t="shared" si="38"/>
        <v>0</v>
      </c>
      <c r="N145"/>
      <c r="P145" s="28"/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8">
        <v>3.3</v>
      </c>
      <c r="G146" s="8">
        <v>6.6</v>
      </c>
      <c r="H146" s="9"/>
      <c r="I146" s="8">
        <v>3.3</v>
      </c>
      <c r="J146" s="19">
        <f>SUM(B146:I146)</f>
        <v>13.2</v>
      </c>
      <c r="K146" s="19">
        <f t="shared" si="37"/>
        <v>2.3953143101563033</v>
      </c>
      <c r="L146" s="25">
        <v>15.595314310156303</v>
      </c>
      <c r="M146" s="22">
        <f t="shared" si="38"/>
        <v>0</v>
      </c>
      <c r="N146"/>
      <c r="P146" s="28"/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8">
        <v>6.6</v>
      </c>
      <c r="I147" s="8">
        <v>3.3</v>
      </c>
      <c r="J147" s="19">
        <f>SUM(B147:I147)</f>
        <v>9.8999999999999986</v>
      </c>
      <c r="K147" s="19">
        <f t="shared" si="37"/>
        <v>1.7271914481250441</v>
      </c>
      <c r="L147" s="26">
        <v>11.627191448125043</v>
      </c>
      <c r="M147" s="22">
        <f t="shared" si="38"/>
        <v>0</v>
      </c>
      <c r="N147"/>
      <c r="P147" s="28"/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-4.1947177419354826</v>
      </c>
      <c r="L148" s="25">
        <v>-4.1947177419354826</v>
      </c>
      <c r="M148" s="22">
        <f t="shared" si="38"/>
        <v>-4.1947177419354826</v>
      </c>
      <c r="N148"/>
      <c r="P148" s="28"/>
      <c r="AK148"/>
      <c r="AL148"/>
      <c r="AM148"/>
      <c r="AN148"/>
      <c r="AO148"/>
    </row>
    <row r="149" spans="1:41" s="10" customFormat="1" ht="15.75" thickBot="1" x14ac:dyDescent="0.3">
      <c r="A149" s="12" t="s">
        <v>24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27</v>
      </c>
      <c r="K149" s="21" t="s">
        <v>29</v>
      </c>
      <c r="L149" s="12" t="s">
        <v>28</v>
      </c>
      <c r="M149" s="11"/>
      <c r="N149" s="20" t="s">
        <v>30</v>
      </c>
      <c r="P149" s="28"/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E150" s="6"/>
      <c r="F150" s="6"/>
      <c r="G150" s="6"/>
      <c r="H150" s="6"/>
      <c r="I150" s="6"/>
      <c r="J150" s="19">
        <f>SUM(B150:I150)</f>
        <v>0</v>
      </c>
      <c r="K150" s="19">
        <f>L150-J150</f>
        <v>-2.0477548387096776</v>
      </c>
      <c r="L150" s="25">
        <v>-2.0477548387096776</v>
      </c>
      <c r="M150" s="22">
        <f>MIN(0,K150)</f>
        <v>-2.0477548387096776</v>
      </c>
      <c r="N150" s="23">
        <f>SUM(M150:M159)</f>
        <v>-8.7141463003631561</v>
      </c>
      <c r="P150" s="28"/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C151" s="9"/>
      <c r="D151" s="9"/>
      <c r="J151" s="19">
        <f t="shared" ref="J151:J159" si="39">SUM(B151:I151)</f>
        <v>0</v>
      </c>
      <c r="K151" s="19">
        <f t="shared" ref="K151:K159" si="40">L151-J151</f>
        <v>-2.4716737197179954</v>
      </c>
      <c r="L151" s="27">
        <v>-2.4716737197179954</v>
      </c>
      <c r="M151" s="22">
        <f t="shared" ref="M151:M159" si="41">MIN(0,K151)</f>
        <v>-2.4716737197179954</v>
      </c>
      <c r="N151"/>
      <c r="P151" s="28"/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C152" s="9"/>
      <c r="D152" s="9"/>
      <c r="G152" s="9"/>
      <c r="H152" s="9"/>
      <c r="J152" s="19">
        <f t="shared" si="39"/>
        <v>0</v>
      </c>
      <c r="K152" s="19">
        <f t="shared" si="40"/>
        <v>3.8511453067720094</v>
      </c>
      <c r="L152" s="25">
        <v>3.8511453067720094</v>
      </c>
      <c r="M152" s="22">
        <f t="shared" si="41"/>
        <v>0</v>
      </c>
      <c r="N152"/>
      <c r="P152" s="28"/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4">
        <v>3.3</v>
      </c>
      <c r="C153" s="9"/>
      <c r="D153" s="9"/>
      <c r="G153" s="9"/>
      <c r="H153" s="9"/>
      <c r="I153" s="9"/>
      <c r="J153" s="19">
        <f>SUM(B153:I153)</f>
        <v>3.3</v>
      </c>
      <c r="K153" s="19">
        <f t="shared" si="40"/>
        <v>6.5366597873670509</v>
      </c>
      <c r="L153" s="25">
        <v>9.8366597873670507</v>
      </c>
      <c r="M153" s="22">
        <f t="shared" si="41"/>
        <v>0</v>
      </c>
      <c r="N153"/>
      <c r="P153" s="28"/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7">
        <v>3.3</v>
      </c>
      <c r="C154" s="9"/>
      <c r="D154" s="9"/>
      <c r="E154" s="9"/>
      <c r="F154" s="9"/>
      <c r="G154" s="9"/>
      <c r="H154" s="9"/>
      <c r="I154" s="9"/>
      <c r="J154" s="19">
        <f>SUM(B154:I154)</f>
        <v>3.3</v>
      </c>
      <c r="K154" s="19">
        <f t="shared" si="40"/>
        <v>11.929483796425686</v>
      </c>
      <c r="L154" s="25">
        <v>15.229483796425685</v>
      </c>
      <c r="M154" s="22">
        <f t="shared" si="41"/>
        <v>0</v>
      </c>
      <c r="N154"/>
      <c r="P154" s="28"/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7">
        <v>3.3</v>
      </c>
      <c r="C155" s="9"/>
      <c r="D155" s="9"/>
      <c r="E155" s="8">
        <v>3.3</v>
      </c>
      <c r="F155" s="9"/>
      <c r="G155" s="9"/>
      <c r="H155" s="9"/>
      <c r="I155" s="9"/>
      <c r="J155" s="19">
        <f>SUM(B155:I155)</f>
        <v>6.6</v>
      </c>
      <c r="K155" s="19">
        <f t="shared" si="40"/>
        <v>18.533355237732835</v>
      </c>
      <c r="L155" s="25">
        <v>25.133355237732836</v>
      </c>
      <c r="M155" s="22">
        <f t="shared" si="41"/>
        <v>0</v>
      </c>
      <c r="N155"/>
      <c r="P155" s="28"/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5">
        <v>6.6</v>
      </c>
      <c r="D156" s="5">
        <v>6.6</v>
      </c>
      <c r="E156" s="8">
        <v>3.3</v>
      </c>
      <c r="F156" s="8">
        <v>3.3</v>
      </c>
      <c r="G156" s="9"/>
      <c r="H156" s="9"/>
      <c r="I156" s="9"/>
      <c r="J156" s="19">
        <f t="shared" si="39"/>
        <v>19.8</v>
      </c>
      <c r="K156" s="19">
        <f t="shared" si="40"/>
        <v>6.9654164913896359</v>
      </c>
      <c r="L156" s="25">
        <v>26.765416491389637</v>
      </c>
      <c r="M156" s="22">
        <f t="shared" si="41"/>
        <v>0</v>
      </c>
      <c r="N156"/>
      <c r="P156" s="28"/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8">
        <v>3.3</v>
      </c>
      <c r="F157" s="8">
        <v>3.3</v>
      </c>
      <c r="G157" s="8">
        <v>6.6</v>
      </c>
      <c r="H157" s="9"/>
      <c r="I157" s="8">
        <v>3.3</v>
      </c>
      <c r="J157" s="19">
        <f>SUM(B157:I157)</f>
        <v>16.5</v>
      </c>
      <c r="K157" s="19">
        <f t="shared" si="40"/>
        <v>3.9860902898859081</v>
      </c>
      <c r="L157" s="25">
        <v>20.486090289885908</v>
      </c>
      <c r="M157" s="22">
        <f t="shared" si="41"/>
        <v>0</v>
      </c>
      <c r="N157"/>
      <c r="P157" s="28"/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8">
        <v>3.3</v>
      </c>
      <c r="G158" s="9"/>
      <c r="H158" s="8">
        <v>6.6</v>
      </c>
      <c r="I158" s="8">
        <v>3.3</v>
      </c>
      <c r="J158" s="19">
        <f>SUM(B158:I158)</f>
        <v>13.2</v>
      </c>
      <c r="K158" s="19">
        <f t="shared" si="40"/>
        <v>2.3398122319087271</v>
      </c>
      <c r="L158" s="26">
        <v>15.539812231908726</v>
      </c>
      <c r="M158" s="22">
        <f t="shared" si="41"/>
        <v>0</v>
      </c>
      <c r="N158"/>
      <c r="P158" s="28"/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-4.1947177419354826</v>
      </c>
      <c r="L159" s="25">
        <v>-4.1947177419354826</v>
      </c>
      <c r="M159" s="22">
        <f t="shared" si="41"/>
        <v>-4.1947177419354826</v>
      </c>
      <c r="N159"/>
      <c r="P159" s="28"/>
      <c r="AK159"/>
      <c r="AL159"/>
      <c r="AM159"/>
      <c r="AN159"/>
      <c r="AO159"/>
    </row>
    <row r="160" spans="1:41" s="10" customFormat="1" ht="15.75" thickBot="1" x14ac:dyDescent="0.3">
      <c r="A160" s="12" t="s">
        <v>25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27</v>
      </c>
      <c r="K160" s="21" t="s">
        <v>29</v>
      </c>
      <c r="L160" s="12" t="s">
        <v>28</v>
      </c>
      <c r="M160" s="11"/>
      <c r="N160" s="20" t="s">
        <v>30</v>
      </c>
      <c r="P160" s="28"/>
      <c r="AK160"/>
      <c r="AL160"/>
      <c r="AM160"/>
      <c r="AN160"/>
      <c r="AO160"/>
    </row>
    <row r="161" spans="1:43" s="10" customFormat="1" ht="15.75" thickBot="1" x14ac:dyDescent="0.3">
      <c r="A161" s="3">
        <v>0.33333333333333298</v>
      </c>
      <c r="E161" s="6"/>
      <c r="F161" s="6"/>
      <c r="G161" s="6"/>
      <c r="H161" s="6"/>
      <c r="I161" s="6"/>
      <c r="J161" s="19">
        <f>SUM(B161:I161)</f>
        <v>0</v>
      </c>
      <c r="K161" s="19">
        <f>L161-J161</f>
        <v>-2.0477548387096776</v>
      </c>
      <c r="L161" s="25">
        <v>-2.0477548387096776</v>
      </c>
      <c r="M161" s="22">
        <f>MIN(0,K161)</f>
        <v>-2.0477548387096776</v>
      </c>
      <c r="N161" s="23">
        <f>SUM(M161:M170)</f>
        <v>-8.7141463003631561</v>
      </c>
      <c r="P161" s="28"/>
      <c r="AK161"/>
      <c r="AL161"/>
      <c r="AM161"/>
      <c r="AN161"/>
      <c r="AO161"/>
    </row>
    <row r="162" spans="1:43" s="10" customFormat="1" ht="15.75" thickBot="1" x14ac:dyDescent="0.3">
      <c r="A162" s="3">
        <v>0.375</v>
      </c>
      <c r="C162" s="9"/>
      <c r="D162" s="9"/>
      <c r="J162" s="19">
        <f t="shared" ref="J162:J170" si="42">SUM(B162:I162)</f>
        <v>0</v>
      </c>
      <c r="K162" s="19">
        <f t="shared" ref="K162:K170" si="43">L162-J162</f>
        <v>-2.4716737197179954</v>
      </c>
      <c r="L162" s="27">
        <v>-2.4716737197179954</v>
      </c>
      <c r="M162" s="22">
        <f t="shared" ref="M162:M170" si="44">MIN(0,K162)</f>
        <v>-2.4716737197179954</v>
      </c>
      <c r="N162"/>
      <c r="P162" s="28"/>
      <c r="AK162"/>
      <c r="AL162"/>
      <c r="AM162"/>
      <c r="AN162"/>
      <c r="AO162"/>
    </row>
    <row r="163" spans="1:43" ht="15.75" thickBot="1" x14ac:dyDescent="0.3">
      <c r="A163" s="3">
        <v>0.41666666666666669</v>
      </c>
      <c r="C163" s="9"/>
      <c r="D163" s="9"/>
      <c r="G163" s="9"/>
      <c r="H163" s="9"/>
      <c r="J163" s="19">
        <f t="shared" si="42"/>
        <v>0</v>
      </c>
      <c r="K163" s="19">
        <f t="shared" si="43"/>
        <v>2.3854927045643883</v>
      </c>
      <c r="L163" s="25">
        <v>2.3854927045643883</v>
      </c>
      <c r="M163" s="22">
        <f t="shared" si="44"/>
        <v>0</v>
      </c>
      <c r="N163"/>
      <c r="P163" s="28"/>
    </row>
    <row r="164" spans="1:43" ht="15.75" thickBot="1" x14ac:dyDescent="0.3">
      <c r="A164" s="3">
        <v>0.45833333333333298</v>
      </c>
      <c r="B164" s="4">
        <v>3.3</v>
      </c>
      <c r="C164" s="9"/>
      <c r="D164" s="9"/>
      <c r="G164" s="9"/>
      <c r="H164" s="9"/>
      <c r="I164" s="9"/>
      <c r="J164" s="19">
        <f t="shared" si="42"/>
        <v>3.3</v>
      </c>
      <c r="K164" s="19">
        <f t="shared" si="43"/>
        <v>3.2966304713458747</v>
      </c>
      <c r="L164" s="25">
        <v>6.5966304713458745</v>
      </c>
      <c r="M164" s="22">
        <f t="shared" si="44"/>
        <v>0</v>
      </c>
      <c r="N164"/>
      <c r="P164" s="28"/>
    </row>
    <row r="165" spans="1:43" ht="15.75" thickBot="1" x14ac:dyDescent="0.3">
      <c r="A165" s="3">
        <v>0.5</v>
      </c>
      <c r="B165" s="7">
        <v>3.3</v>
      </c>
      <c r="C165" s="9"/>
      <c r="D165" s="9"/>
      <c r="E165" s="8">
        <v>3.3</v>
      </c>
      <c r="G165" s="9"/>
      <c r="H165" s="9"/>
      <c r="I165" s="9"/>
      <c r="J165" s="19">
        <f>SUM(B165:I165)</f>
        <v>6.6</v>
      </c>
      <c r="K165" s="19">
        <f t="shared" si="43"/>
        <v>4.2603494198367429</v>
      </c>
      <c r="L165" s="25">
        <v>10.860349419836743</v>
      </c>
      <c r="M165" s="22">
        <f t="shared" si="44"/>
        <v>0</v>
      </c>
      <c r="N165"/>
      <c r="P165" s="28"/>
    </row>
    <row r="166" spans="1:43" ht="15.75" thickBot="1" x14ac:dyDescent="0.3">
      <c r="A166" s="3">
        <v>0.54166666666666696</v>
      </c>
      <c r="B166" s="7">
        <v>3.3</v>
      </c>
      <c r="C166" s="5">
        <v>6.6</v>
      </c>
      <c r="D166" s="9"/>
      <c r="E166" s="8">
        <v>3.3</v>
      </c>
      <c r="F166" s="8">
        <v>3.3</v>
      </c>
      <c r="G166" s="9"/>
      <c r="H166" s="9"/>
      <c r="I166" s="9"/>
      <c r="J166" s="19">
        <f>SUM(B166:I166)</f>
        <v>16.5</v>
      </c>
      <c r="K166" s="19">
        <f t="shared" si="43"/>
        <v>0.67091465676916684</v>
      </c>
      <c r="L166" s="25">
        <v>17.170914656769167</v>
      </c>
      <c r="M166" s="22">
        <f t="shared" si="44"/>
        <v>0</v>
      </c>
      <c r="N166"/>
      <c r="P166" s="28"/>
    </row>
    <row r="167" spans="1:43" ht="15.75" thickBot="1" x14ac:dyDescent="0.3">
      <c r="A167" s="3">
        <v>0.58333333333333304</v>
      </c>
      <c r="B167" s="7">
        <v>3.3</v>
      </c>
      <c r="D167" s="5">
        <v>6.6</v>
      </c>
      <c r="E167" s="8">
        <v>3.3</v>
      </c>
      <c r="F167" s="8">
        <v>3.3</v>
      </c>
      <c r="G167" s="9"/>
      <c r="H167" s="9"/>
      <c r="J167" s="19">
        <f>SUM(B167:I167)</f>
        <v>16.5</v>
      </c>
      <c r="K167" s="19">
        <f t="shared" si="43"/>
        <v>2.5923430411606319</v>
      </c>
      <c r="L167" s="25">
        <v>19.092343041160632</v>
      </c>
      <c r="M167" s="22">
        <f t="shared" si="44"/>
        <v>0</v>
      </c>
      <c r="N167"/>
    </row>
    <row r="168" spans="1:43" ht="15.75" thickBot="1" x14ac:dyDescent="0.3">
      <c r="A168" s="3">
        <v>0.625</v>
      </c>
      <c r="B168" s="9"/>
      <c r="C168" s="9"/>
      <c r="D168" s="9"/>
      <c r="E168" s="8">
        <v>3.3</v>
      </c>
      <c r="F168" s="8">
        <v>3.3</v>
      </c>
      <c r="G168" s="8">
        <v>6.6</v>
      </c>
      <c r="I168" s="8">
        <v>3.3</v>
      </c>
      <c r="J168" s="19">
        <f>SUM(B168:I168)</f>
        <v>16.5</v>
      </c>
      <c r="K168" s="19">
        <f t="shared" si="43"/>
        <v>4.7277153270098253</v>
      </c>
      <c r="L168" s="25">
        <v>21.227715327009825</v>
      </c>
      <c r="M168" s="22">
        <f t="shared" si="44"/>
        <v>0</v>
      </c>
      <c r="N168"/>
    </row>
    <row r="169" spans="1:43" ht="15.75" thickBot="1" x14ac:dyDescent="0.3">
      <c r="A169" s="3">
        <v>0.66666666666666696</v>
      </c>
      <c r="B169" s="6"/>
      <c r="C169" s="6"/>
      <c r="D169" s="6"/>
      <c r="E169" s="9"/>
      <c r="F169" s="8">
        <v>3.3</v>
      </c>
      <c r="G169" s="9"/>
      <c r="H169" s="8">
        <v>6.6</v>
      </c>
      <c r="I169" s="8">
        <v>3.3</v>
      </c>
      <c r="J169" s="19">
        <f>SUM(B169:I169)</f>
        <v>13.2</v>
      </c>
      <c r="K169" s="19">
        <f t="shared" si="43"/>
        <v>2.9331122616078602</v>
      </c>
      <c r="L169" s="26">
        <v>16.133112261607859</v>
      </c>
      <c r="M169" s="22">
        <f t="shared" si="44"/>
        <v>0</v>
      </c>
      <c r="N169"/>
    </row>
    <row r="170" spans="1:43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-4.1947177419354826</v>
      </c>
      <c r="L170" s="25">
        <v>-4.1947177419354826</v>
      </c>
      <c r="M170" s="22">
        <f t="shared" si="44"/>
        <v>-4.1947177419354826</v>
      </c>
      <c r="N170"/>
    </row>
    <row r="171" spans="1:43" ht="15.75" thickBot="1" x14ac:dyDescent="0.3"/>
    <row r="172" spans="1:43" ht="15.75" thickBot="1" x14ac:dyDescent="0.3">
      <c r="A172" s="1" t="s">
        <v>13</v>
      </c>
    </row>
    <row r="173" spans="1:43" ht="15.75" thickBot="1" x14ac:dyDescent="0.3">
      <c r="A173" s="12" t="s">
        <v>21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27</v>
      </c>
      <c r="AL173" s="21" t="s">
        <v>29</v>
      </c>
      <c r="AM173" s="12" t="s">
        <v>28</v>
      </c>
      <c r="AN173" s="11"/>
      <c r="AO173" s="20" t="s">
        <v>30</v>
      </c>
    </row>
    <row r="174" spans="1:43" ht="15.75" thickBot="1" x14ac:dyDescent="0.3">
      <c r="A174" s="3">
        <v>0.33333333333333298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0</v>
      </c>
      <c r="AL174" s="19">
        <f>AM174-AK174</f>
        <v>-11.107404838709677</v>
      </c>
      <c r="AM174" s="25">
        <v>-11.107404838709677</v>
      </c>
      <c r="AN174" s="22">
        <f>MIN(0,AL174)</f>
        <v>-11.107404838709677</v>
      </c>
      <c r="AO174" s="23">
        <f>SUM(AN174:AN183)</f>
        <v>-45.496472580645161</v>
      </c>
      <c r="AQ174" s="28"/>
    </row>
    <row r="175" spans="1:43" ht="15.75" thickBot="1" x14ac:dyDescent="0.3">
      <c r="A175" s="3">
        <v>0.375</v>
      </c>
      <c r="G175" s="9"/>
      <c r="H175" s="9"/>
      <c r="I175" s="9"/>
      <c r="J175" s="9"/>
      <c r="K175" s="9"/>
      <c r="AI175" s="6"/>
      <c r="AJ175" s="6"/>
      <c r="AK175" s="19">
        <f t="shared" ref="AK175:AK183" si="45">SUM(B175:AJ175)</f>
        <v>0</v>
      </c>
      <c r="AL175" s="19">
        <f t="shared" ref="AL175:AL183" si="46">AM175-AK175</f>
        <v>-15.796840322580643</v>
      </c>
      <c r="AM175" s="25">
        <v>-15.796840322580643</v>
      </c>
      <c r="AN175" s="22">
        <f t="shared" ref="AN175:AN183" si="47">MIN(0,AL175)</f>
        <v>-15.796840322580643</v>
      </c>
      <c r="AQ175" s="28"/>
    </row>
    <row r="176" spans="1:43" ht="15.75" thickBot="1" x14ac:dyDescent="0.3">
      <c r="A176" s="3">
        <v>0.41666666666666669</v>
      </c>
      <c r="G176" s="9"/>
      <c r="H176" s="9"/>
      <c r="I176" s="9"/>
      <c r="J176" s="9"/>
      <c r="K176" s="9"/>
      <c r="L176" s="9"/>
      <c r="M176" s="9"/>
      <c r="P176" s="9"/>
      <c r="W176" s="9"/>
      <c r="X176" s="9"/>
      <c r="Y176" s="9"/>
      <c r="Z176" s="9"/>
      <c r="AA176" s="9"/>
      <c r="AB176" s="9"/>
      <c r="AC176" s="9"/>
      <c r="AK176" s="19">
        <f t="shared" si="45"/>
        <v>0</v>
      </c>
      <c r="AL176" s="19">
        <f t="shared" si="46"/>
        <v>5.538865722745328</v>
      </c>
      <c r="AM176" s="25">
        <v>5.538865722745328</v>
      </c>
      <c r="AN176" s="22">
        <f t="shared" si="47"/>
        <v>0</v>
      </c>
      <c r="AQ176" s="28"/>
    </row>
    <row r="177" spans="1:43" ht="15.75" thickBot="1" x14ac:dyDescent="0.3">
      <c r="A177" s="3">
        <v>0.45833333333333298</v>
      </c>
      <c r="B177" s="4">
        <v>3.3</v>
      </c>
      <c r="C177" s="5">
        <v>3.3</v>
      </c>
      <c r="G177" s="9"/>
      <c r="H177" s="9"/>
      <c r="I177" s="9"/>
      <c r="J177" s="9"/>
      <c r="K177" s="9"/>
      <c r="L177" s="9"/>
      <c r="M177" s="9"/>
      <c r="O177" s="9"/>
      <c r="P177" s="9"/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J177" s="9"/>
      <c r="AK177" s="19">
        <f t="shared" si="45"/>
        <v>6.6</v>
      </c>
      <c r="AL177" s="19">
        <f t="shared" si="46"/>
        <v>30.271631970966645</v>
      </c>
      <c r="AM177" s="25">
        <v>36.871631970966646</v>
      </c>
      <c r="AN177" s="22">
        <f t="shared" si="47"/>
        <v>0</v>
      </c>
      <c r="AQ177" s="28"/>
    </row>
    <row r="178" spans="1:43" ht="15.75" thickBot="1" x14ac:dyDescent="0.3">
      <c r="A178" s="3">
        <v>0.5</v>
      </c>
      <c r="B178" s="7">
        <v>3.3</v>
      </c>
      <c r="C178" s="8">
        <v>3.3</v>
      </c>
      <c r="D178" s="5">
        <v>3.3</v>
      </c>
      <c r="E178" s="5">
        <v>3.3</v>
      </c>
      <c r="F178" s="5">
        <v>3.3</v>
      </c>
      <c r="G178" s="9"/>
      <c r="H178" s="9"/>
      <c r="I178" s="9"/>
      <c r="J178" s="9"/>
      <c r="K178" s="9"/>
      <c r="L178" s="9"/>
      <c r="M178" s="9"/>
      <c r="N178" s="5">
        <v>3.3</v>
      </c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J178" s="9"/>
      <c r="AK178" s="19">
        <f>SUM(B178:AJ178)</f>
        <v>36.299999999999997</v>
      </c>
      <c r="AL178" s="19">
        <f t="shared" si="46"/>
        <v>19.630111627190843</v>
      </c>
      <c r="AM178" s="25">
        <v>55.93011162719084</v>
      </c>
      <c r="AN178" s="22">
        <f t="shared" si="47"/>
        <v>0</v>
      </c>
      <c r="AQ178" s="28"/>
    </row>
    <row r="179" spans="1:43" ht="15.75" thickBot="1" x14ac:dyDescent="0.3">
      <c r="A179" s="3">
        <v>0.54166666666666696</v>
      </c>
      <c r="B179" s="7">
        <v>3.3</v>
      </c>
      <c r="C179" s="8">
        <v>3.3</v>
      </c>
      <c r="D179" s="8">
        <v>3.3</v>
      </c>
      <c r="E179" s="8">
        <v>3.3</v>
      </c>
      <c r="F179" s="8">
        <v>3.3</v>
      </c>
      <c r="G179" s="9"/>
      <c r="H179" s="9"/>
      <c r="I179" s="9"/>
      <c r="J179" s="9"/>
      <c r="K179" s="9"/>
      <c r="L179" s="9"/>
      <c r="M179" s="9"/>
      <c r="N179" s="8">
        <v>3.3</v>
      </c>
      <c r="O179" s="5">
        <v>3.3</v>
      </c>
      <c r="P179" s="9"/>
      <c r="Q179" s="8">
        <v>3.3</v>
      </c>
      <c r="R179" s="8">
        <v>3.3</v>
      </c>
      <c r="S179" s="8">
        <v>3.3</v>
      </c>
      <c r="T179" s="8">
        <v>3.3</v>
      </c>
      <c r="U179" s="8">
        <v>3.3</v>
      </c>
      <c r="V179" s="8">
        <v>3.3</v>
      </c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I179" s="8">
        <v>3.3</v>
      </c>
      <c r="AJ179" s="9"/>
      <c r="AK179" s="19">
        <f>SUM(B179:AJ179)</f>
        <v>49.499999999999986</v>
      </c>
      <c r="AL179" s="19">
        <f t="shared" si="46"/>
        <v>23.03516034007356</v>
      </c>
      <c r="AM179" s="25">
        <v>72.535160340073546</v>
      </c>
      <c r="AN179" s="22">
        <f t="shared" si="47"/>
        <v>0</v>
      </c>
      <c r="AQ179" s="28"/>
    </row>
    <row r="180" spans="1:43" ht="15.75" thickBot="1" x14ac:dyDescent="0.3">
      <c r="A180" s="3">
        <v>0.58333333333333304</v>
      </c>
      <c r="B180" s="7">
        <v>3.3</v>
      </c>
      <c r="C180" s="8">
        <v>3.3</v>
      </c>
      <c r="D180" s="8">
        <v>3.3</v>
      </c>
      <c r="E180" s="8">
        <v>3.3</v>
      </c>
      <c r="F180" s="8">
        <v>3.3</v>
      </c>
      <c r="G180" s="9"/>
      <c r="H180" s="9"/>
      <c r="I180" s="9"/>
      <c r="J180" s="9"/>
      <c r="K180" s="9"/>
      <c r="L180" s="5">
        <v>6.6</v>
      </c>
      <c r="M180" s="5">
        <v>3.3</v>
      </c>
      <c r="N180" s="8">
        <v>3.3</v>
      </c>
      <c r="O180" s="8">
        <v>3.3</v>
      </c>
      <c r="P180" s="5">
        <v>3.3</v>
      </c>
      <c r="Q180" s="8">
        <v>3.3</v>
      </c>
      <c r="R180" s="8">
        <v>3.3</v>
      </c>
      <c r="S180" s="8">
        <v>3.3</v>
      </c>
      <c r="T180" s="8">
        <v>3.3</v>
      </c>
      <c r="U180" s="8">
        <v>3.3</v>
      </c>
      <c r="V180" s="8">
        <v>3.3</v>
      </c>
      <c r="W180" s="9"/>
      <c r="X180" s="9"/>
      <c r="Y180" s="9"/>
      <c r="Z180" s="9"/>
      <c r="AA180" s="9"/>
      <c r="AB180" s="9"/>
      <c r="AC180" s="9"/>
      <c r="AD180" s="9"/>
      <c r="AE180" s="9"/>
      <c r="AF180" s="8">
        <v>3.3</v>
      </c>
      <c r="AG180" s="9"/>
      <c r="AH180" s="9"/>
      <c r="AI180" s="8">
        <v>3.3</v>
      </c>
      <c r="AJ180" s="9"/>
      <c r="AK180" s="19">
        <f>SUM(B180:AJ180)</f>
        <v>62.699999999999974</v>
      </c>
      <c r="AL180" s="19">
        <f t="shared" si="46"/>
        <v>29.386311761248777</v>
      </c>
      <c r="AM180" s="25">
        <v>92.086311761248751</v>
      </c>
      <c r="AN180" s="22">
        <f t="shared" si="47"/>
        <v>0</v>
      </c>
      <c r="AQ180" s="28"/>
    </row>
    <row r="181" spans="1:43" ht="15.75" thickBot="1" x14ac:dyDescent="0.3">
      <c r="A181" s="3">
        <v>0.625</v>
      </c>
      <c r="B181" s="9"/>
      <c r="C181" s="9"/>
      <c r="D181" s="8">
        <v>3.3</v>
      </c>
      <c r="E181" s="8">
        <v>3.3</v>
      </c>
      <c r="F181" s="8">
        <v>3.3</v>
      </c>
      <c r="G181" s="5">
        <v>6.6</v>
      </c>
      <c r="H181" s="5">
        <v>6.6</v>
      </c>
      <c r="I181" s="5">
        <v>6.6</v>
      </c>
      <c r="J181" s="5">
        <v>6.6</v>
      </c>
      <c r="K181" s="5">
        <v>6.6</v>
      </c>
      <c r="L181" s="8">
        <v>6.6</v>
      </c>
      <c r="M181" s="8">
        <v>3.3</v>
      </c>
      <c r="N181" s="8">
        <v>3.3</v>
      </c>
      <c r="O181" s="8">
        <v>3.3</v>
      </c>
      <c r="P181" s="8">
        <v>3.3</v>
      </c>
      <c r="Q181" s="8">
        <v>3.3</v>
      </c>
      <c r="R181" s="8">
        <v>3.3</v>
      </c>
      <c r="S181" s="8">
        <v>3.3</v>
      </c>
      <c r="T181" s="8">
        <v>3.3</v>
      </c>
      <c r="U181" s="8">
        <v>3.3</v>
      </c>
      <c r="V181" s="8">
        <v>3.3</v>
      </c>
      <c r="W181" s="9"/>
      <c r="X181" s="9"/>
      <c r="Y181" s="9"/>
      <c r="Z181" s="9"/>
      <c r="AA181" s="9"/>
      <c r="AB181" s="9"/>
      <c r="AC181" s="9"/>
      <c r="AD181" s="8">
        <v>6.6</v>
      </c>
      <c r="AE181" s="8">
        <v>3.3</v>
      </c>
      <c r="AF181" s="8">
        <v>3.3</v>
      </c>
      <c r="AG181" s="8">
        <v>6.6</v>
      </c>
      <c r="AH181" s="8">
        <v>2.2999999999999998</v>
      </c>
      <c r="AI181" s="8">
        <v>3.3</v>
      </c>
      <c r="AJ181" s="9"/>
      <c r="AK181" s="19">
        <f t="shared" si="45"/>
        <v>107.89999999999996</v>
      </c>
      <c r="AL181" s="19">
        <f t="shared" si="46"/>
        <v>0.84428211100920691</v>
      </c>
      <c r="AM181" s="25">
        <v>108.74428211100917</v>
      </c>
      <c r="AN181" s="22">
        <f t="shared" si="47"/>
        <v>0</v>
      </c>
      <c r="AQ181" s="28"/>
    </row>
    <row r="182" spans="1:43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8">
        <v>3.3</v>
      </c>
      <c r="W182" s="8">
        <v>6.6</v>
      </c>
      <c r="X182" s="8">
        <v>6.6</v>
      </c>
      <c r="Y182" s="8">
        <v>6.6</v>
      </c>
      <c r="Z182" s="8">
        <v>6.6</v>
      </c>
      <c r="AA182" s="8">
        <v>6.6</v>
      </c>
      <c r="AB182" s="8">
        <v>6.6</v>
      </c>
      <c r="AC182" s="8">
        <v>6.6</v>
      </c>
      <c r="AD182" s="8">
        <v>6.6</v>
      </c>
      <c r="AE182" s="8">
        <v>3.3</v>
      </c>
      <c r="AF182" s="8">
        <v>3.3</v>
      </c>
      <c r="AG182" s="8">
        <v>6.6</v>
      </c>
      <c r="AH182" s="8">
        <v>2.2999999999999998</v>
      </c>
      <c r="AI182" s="8">
        <v>3.3</v>
      </c>
      <c r="AJ182" s="8">
        <v>6.6</v>
      </c>
      <c r="AK182" s="19">
        <f>SUM(B182:AJ182)</f>
        <v>81.499999999999986</v>
      </c>
      <c r="AL182" s="19">
        <f t="shared" si="46"/>
        <v>2.1136302049363707</v>
      </c>
      <c r="AM182" s="26">
        <v>83.613630204936356</v>
      </c>
      <c r="AN182" s="22">
        <f t="shared" si="47"/>
        <v>0</v>
      </c>
      <c r="AQ182" s="28"/>
    </row>
    <row r="183" spans="1:43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  <c r="AK183" s="19">
        <f t="shared" si="45"/>
        <v>0</v>
      </c>
      <c r="AL183" s="19">
        <f t="shared" si="46"/>
        <v>-18.592227419354838</v>
      </c>
      <c r="AM183" s="25">
        <v>-18.592227419354838</v>
      </c>
      <c r="AN183" s="22">
        <f t="shared" si="47"/>
        <v>-18.592227419354838</v>
      </c>
      <c r="AQ183" s="28"/>
    </row>
    <row r="184" spans="1:43" ht="15.75" thickBot="1" x14ac:dyDescent="0.3">
      <c r="A184" s="12" t="s">
        <v>22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27</v>
      </c>
      <c r="AL184" s="21" t="s">
        <v>29</v>
      </c>
      <c r="AM184" s="12" t="s">
        <v>28</v>
      </c>
      <c r="AN184" s="11"/>
      <c r="AO184" s="20" t="s">
        <v>30</v>
      </c>
      <c r="AQ184" s="28"/>
    </row>
    <row r="185" spans="1:43" ht="15.75" thickBot="1" x14ac:dyDescent="0.3">
      <c r="A185" s="3">
        <v>0.33333333333333298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0</v>
      </c>
      <c r="AL185" s="19">
        <f>AM185-AK185</f>
        <v>-11.107404838709677</v>
      </c>
      <c r="AM185" s="25">
        <v>-11.107404838709677</v>
      </c>
      <c r="AN185" s="22">
        <f>MIN(0,AL185)</f>
        <v>-11.107404838709677</v>
      </c>
      <c r="AO185" s="23">
        <f>SUM(AN185:AN194)</f>
        <v>-42.357127362094246</v>
      </c>
      <c r="AQ185" s="28"/>
    </row>
    <row r="186" spans="1:43" ht="15.75" thickBot="1" x14ac:dyDescent="0.3">
      <c r="A186" s="3">
        <v>0.375</v>
      </c>
      <c r="G186" s="9"/>
      <c r="H186" s="9"/>
      <c r="I186" s="9"/>
      <c r="J186" s="9"/>
      <c r="K186" s="9"/>
      <c r="L186" s="9"/>
      <c r="AI186" s="6"/>
      <c r="AJ186" s="6"/>
      <c r="AK186" s="19">
        <f t="shared" ref="AK186:AK194" si="48">SUM(B186:AJ186)</f>
        <v>0</v>
      </c>
      <c r="AL186" s="19">
        <f t="shared" ref="AL186:AL194" si="49">AM186-AK186</f>
        <v>-12.657495104029731</v>
      </c>
      <c r="AM186" s="27">
        <v>-12.657495104029731</v>
      </c>
      <c r="AN186" s="22">
        <f t="shared" ref="AN186:AN194" si="50">MIN(0,AL186)</f>
        <v>-12.657495104029731</v>
      </c>
      <c r="AQ186" s="28"/>
    </row>
    <row r="187" spans="1:43" ht="15.75" thickBot="1" x14ac:dyDescent="0.3">
      <c r="A187" s="3">
        <v>0.41666666666666669</v>
      </c>
      <c r="G187" s="9"/>
      <c r="H187" s="9"/>
      <c r="I187" s="9"/>
      <c r="J187" s="9"/>
      <c r="K187" s="9"/>
      <c r="L187" s="9"/>
      <c r="M187" s="9"/>
      <c r="P187" s="9"/>
      <c r="W187" s="9"/>
      <c r="X187" s="9"/>
      <c r="Y187" s="9"/>
      <c r="Z187" s="9"/>
      <c r="AA187" s="9"/>
      <c r="AB187" s="9"/>
      <c r="AC187" s="9"/>
      <c r="AD187" s="9"/>
      <c r="AG187" s="9"/>
      <c r="AK187" s="19">
        <f t="shared" si="48"/>
        <v>0</v>
      </c>
      <c r="AL187" s="19">
        <f t="shared" si="49"/>
        <v>11.196155210415103</v>
      </c>
      <c r="AM187" s="25">
        <v>11.196155210415103</v>
      </c>
      <c r="AN187" s="22">
        <f t="shared" si="50"/>
        <v>0</v>
      </c>
      <c r="AQ187" s="28"/>
    </row>
    <row r="188" spans="1:43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W188" s="9"/>
      <c r="X188" s="9"/>
      <c r="Y188" s="9"/>
      <c r="Z188" s="9"/>
      <c r="AA188" s="9"/>
      <c r="AB188" s="9"/>
      <c r="AC188" s="9"/>
      <c r="AD188" s="9"/>
      <c r="AE188" s="9"/>
      <c r="AG188" s="9"/>
      <c r="AH188" s="9"/>
      <c r="AJ188" s="9"/>
      <c r="AK188" s="19">
        <f t="shared" si="48"/>
        <v>0</v>
      </c>
      <c r="AL188" s="19">
        <f t="shared" si="49"/>
        <v>43.843158693531052</v>
      </c>
      <c r="AM188" s="25">
        <v>43.843158693531052</v>
      </c>
      <c r="AN188" s="22">
        <f t="shared" si="50"/>
        <v>0</v>
      </c>
      <c r="AQ188" s="28"/>
    </row>
    <row r="189" spans="1:43" ht="15.75" thickBot="1" x14ac:dyDescent="0.3">
      <c r="A189" s="3">
        <v>0.5</v>
      </c>
      <c r="B189" s="4">
        <v>3.3</v>
      </c>
      <c r="C189" s="5">
        <v>3.3</v>
      </c>
      <c r="D189" s="5">
        <v>3.3</v>
      </c>
      <c r="E189" s="5">
        <v>3.3</v>
      </c>
      <c r="F189" s="5">
        <v>3.3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J189" s="9"/>
      <c r="AK189" s="19">
        <f>SUM(B189:AJ189)</f>
        <v>16.5</v>
      </c>
      <c r="AL189" s="19">
        <f t="shared" si="49"/>
        <v>33.970440192410038</v>
      </c>
      <c r="AM189" s="25">
        <v>50.470440192410038</v>
      </c>
      <c r="AN189" s="22">
        <f t="shared" si="50"/>
        <v>0</v>
      </c>
      <c r="AQ189" s="28"/>
    </row>
    <row r="190" spans="1:43" ht="15.75" thickBot="1" x14ac:dyDescent="0.3">
      <c r="A190" s="3">
        <v>0.54166666666666696</v>
      </c>
      <c r="B190" s="7">
        <v>3.3</v>
      </c>
      <c r="C190" s="8">
        <v>3.3</v>
      </c>
      <c r="D190" s="8">
        <v>3.3</v>
      </c>
      <c r="E190" s="8">
        <v>3.3</v>
      </c>
      <c r="F190" s="8">
        <v>3.3</v>
      </c>
      <c r="G190" s="9"/>
      <c r="H190" s="9"/>
      <c r="I190" s="9"/>
      <c r="J190" s="9"/>
      <c r="K190" s="9"/>
      <c r="L190" s="9"/>
      <c r="M190" s="9"/>
      <c r="N190" s="5">
        <v>3.3</v>
      </c>
      <c r="O190" s="5">
        <v>3.3</v>
      </c>
      <c r="P190" s="9"/>
      <c r="Q190" s="8">
        <v>3.3</v>
      </c>
      <c r="R190" s="8">
        <v>3.3</v>
      </c>
      <c r="S190" s="8">
        <v>3.3</v>
      </c>
      <c r="T190" s="8">
        <v>3.3</v>
      </c>
      <c r="U190" s="8">
        <v>3.3</v>
      </c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>SUM(B190:AJ190)</f>
        <v>39.599999999999994</v>
      </c>
      <c r="AL190" s="19">
        <f t="shared" si="49"/>
        <v>9.9505152207319441</v>
      </c>
      <c r="AM190" s="25">
        <v>49.550515220731938</v>
      </c>
      <c r="AN190" s="22">
        <f t="shared" si="50"/>
        <v>0</v>
      </c>
      <c r="AQ190" s="28"/>
    </row>
    <row r="191" spans="1:43" ht="15.75" thickBot="1" x14ac:dyDescent="0.3">
      <c r="A191" s="3">
        <v>0.58333333333333304</v>
      </c>
      <c r="B191" s="7">
        <v>3.3</v>
      </c>
      <c r="C191" s="8">
        <v>3.3</v>
      </c>
      <c r="D191" s="8">
        <v>3.3</v>
      </c>
      <c r="E191" s="8">
        <v>3.3</v>
      </c>
      <c r="F191" s="8">
        <v>3.3</v>
      </c>
      <c r="G191" s="5">
        <v>6.6</v>
      </c>
      <c r="H191" s="5">
        <v>6.6</v>
      </c>
      <c r="I191" s="5">
        <v>6.6</v>
      </c>
      <c r="J191" s="5">
        <v>6.6</v>
      </c>
      <c r="K191" s="5">
        <v>6.6</v>
      </c>
      <c r="L191" s="5">
        <v>6.6</v>
      </c>
      <c r="M191" s="5">
        <v>3.3</v>
      </c>
      <c r="N191" s="8">
        <v>3.3</v>
      </c>
      <c r="O191" s="8">
        <v>3.3</v>
      </c>
      <c r="P191" s="5">
        <v>3.3</v>
      </c>
      <c r="Q191" s="8">
        <v>3.3</v>
      </c>
      <c r="R191" s="8">
        <v>3.3</v>
      </c>
      <c r="S191" s="8">
        <v>3.3</v>
      </c>
      <c r="T191" s="8">
        <v>3.3</v>
      </c>
      <c r="U191" s="8">
        <v>3.3</v>
      </c>
      <c r="V191" s="8">
        <v>3.3</v>
      </c>
      <c r="W191" s="9"/>
      <c r="X191" s="9"/>
      <c r="Y191" s="9"/>
      <c r="Z191" s="9"/>
      <c r="AA191" s="9"/>
      <c r="AB191" s="9"/>
      <c r="AC191" s="9"/>
      <c r="AD191" s="9"/>
      <c r="AE191" s="9"/>
      <c r="AF191" s="8">
        <v>3.3</v>
      </c>
      <c r="AG191" s="9"/>
      <c r="AH191" s="9"/>
      <c r="AI191" s="8">
        <v>3.3</v>
      </c>
      <c r="AJ191" s="9"/>
      <c r="AK191" s="19">
        <f>SUM(B191:AJ191)</f>
        <v>95.699999999999974</v>
      </c>
      <c r="AL191" s="19">
        <f t="shared" si="49"/>
        <v>0.83886305730229083</v>
      </c>
      <c r="AM191" s="25">
        <v>96.538863057302265</v>
      </c>
      <c r="AN191" s="22">
        <f t="shared" si="50"/>
        <v>0</v>
      </c>
      <c r="AQ191" s="28"/>
    </row>
    <row r="192" spans="1:43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8">
        <v>3.3</v>
      </c>
      <c r="N192" s="8">
        <v>3.3</v>
      </c>
      <c r="O192" s="8">
        <v>3.3</v>
      </c>
      <c r="P192" s="8">
        <v>3.3</v>
      </c>
      <c r="Q192" s="8">
        <v>3.3</v>
      </c>
      <c r="R192" s="8">
        <v>3.3</v>
      </c>
      <c r="S192" s="8">
        <v>3.3</v>
      </c>
      <c r="T192" s="8">
        <v>3.3</v>
      </c>
      <c r="U192" s="8">
        <v>3.3</v>
      </c>
      <c r="V192" s="8">
        <v>3.3</v>
      </c>
      <c r="W192" s="8">
        <v>6.6</v>
      </c>
      <c r="X192" s="8">
        <v>6.6</v>
      </c>
      <c r="Y192" s="8">
        <v>6.6</v>
      </c>
      <c r="Z192" s="8">
        <v>6.6</v>
      </c>
      <c r="AA192" s="9"/>
      <c r="AB192" s="9"/>
      <c r="AC192" s="9"/>
      <c r="AD192" s="9"/>
      <c r="AE192" s="8">
        <v>3.3</v>
      </c>
      <c r="AF192" s="8">
        <v>3.3</v>
      </c>
      <c r="AG192" s="9"/>
      <c r="AH192" s="8">
        <v>2.2999999999999998</v>
      </c>
      <c r="AI192" s="8">
        <v>3.3</v>
      </c>
      <c r="AJ192" s="9"/>
      <c r="AK192" s="19">
        <f t="shared" si="48"/>
        <v>71.599999999999994</v>
      </c>
      <c r="AL192" s="19">
        <f t="shared" si="49"/>
        <v>1.5867259297127987</v>
      </c>
      <c r="AM192" s="25">
        <v>73.186725929712793</v>
      </c>
      <c r="AN192" s="22">
        <f t="shared" si="50"/>
        <v>0</v>
      </c>
      <c r="AQ192" s="28"/>
    </row>
    <row r="193" spans="1:43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8">
        <v>3.3</v>
      </c>
      <c r="W193" s="9"/>
      <c r="X193" s="9"/>
      <c r="Y193" s="9"/>
      <c r="AA193" s="8">
        <v>6.6</v>
      </c>
      <c r="AB193" s="8">
        <v>6.6</v>
      </c>
      <c r="AC193" s="8">
        <v>6.6</v>
      </c>
      <c r="AD193" s="8">
        <v>6.6</v>
      </c>
      <c r="AE193" s="8">
        <v>3.3</v>
      </c>
      <c r="AF193" s="8">
        <v>3.3</v>
      </c>
      <c r="AG193" s="8">
        <v>6.6</v>
      </c>
      <c r="AH193" s="8">
        <v>2.2999999999999998</v>
      </c>
      <c r="AI193" s="8">
        <v>3.3</v>
      </c>
      <c r="AJ193" s="8">
        <v>6.6</v>
      </c>
      <c r="AK193" s="19">
        <f>SUM(B193:AJ193)</f>
        <v>55.099999999999994</v>
      </c>
      <c r="AL193" s="19">
        <f t="shared" si="49"/>
        <v>6.7585259899260564E-2</v>
      </c>
      <c r="AM193" s="26">
        <v>55.167585259899255</v>
      </c>
      <c r="AN193" s="22">
        <f t="shared" si="50"/>
        <v>0</v>
      </c>
      <c r="AQ193" s="28"/>
    </row>
    <row r="194" spans="1:43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  <c r="AK194" s="19">
        <f t="shared" si="48"/>
        <v>0</v>
      </c>
      <c r="AL194" s="19">
        <f t="shared" si="49"/>
        <v>-18.592227419354838</v>
      </c>
      <c r="AM194" s="25">
        <v>-18.592227419354838</v>
      </c>
      <c r="AN194" s="22">
        <f t="shared" si="50"/>
        <v>-18.592227419354838</v>
      </c>
      <c r="AQ194" s="28"/>
    </row>
    <row r="195" spans="1:43" ht="15.75" thickBot="1" x14ac:dyDescent="0.3">
      <c r="A195" s="12" t="s">
        <v>23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27</v>
      </c>
      <c r="AL195" s="21" t="s">
        <v>29</v>
      </c>
      <c r="AM195" s="12" t="s">
        <v>28</v>
      </c>
      <c r="AN195" s="11"/>
      <c r="AO195" s="20" t="s">
        <v>30</v>
      </c>
      <c r="AQ195" s="28"/>
    </row>
    <row r="196" spans="1:43" ht="15.75" thickBot="1" x14ac:dyDescent="0.3">
      <c r="A196" s="3">
        <v>0.33333333333333298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0</v>
      </c>
      <c r="AL196" s="19">
        <f>AM196-AK196</f>
        <v>-11.107404838709677</v>
      </c>
      <c r="AM196" s="25">
        <v>-11.107404838709677</v>
      </c>
      <c r="AN196" s="22">
        <f>MIN(0,AL196)</f>
        <v>-11.107404838709677</v>
      </c>
      <c r="AO196" s="23">
        <f>SUM(AN196:AN205)</f>
        <v>-45.496472580645161</v>
      </c>
      <c r="AQ196" s="28"/>
    </row>
    <row r="197" spans="1:43" ht="15.75" thickBot="1" x14ac:dyDescent="0.3">
      <c r="A197" s="3">
        <v>0.375</v>
      </c>
      <c r="G197" s="9"/>
      <c r="H197" s="9"/>
      <c r="I197" s="9"/>
      <c r="J197" s="9"/>
      <c r="K197" s="9"/>
      <c r="L197" s="9"/>
      <c r="AI197" s="6"/>
      <c r="AJ197" s="6"/>
      <c r="AK197" s="19">
        <f t="shared" ref="AK197:AK205" si="51">SUM(B197:AJ197)</f>
        <v>0</v>
      </c>
      <c r="AL197" s="19">
        <f t="shared" ref="AL197:AL205" si="52">AM197-AK197</f>
        <v>-15.796840322580643</v>
      </c>
      <c r="AM197" s="27">
        <v>-15.796840322580643</v>
      </c>
      <c r="AN197" s="22">
        <f t="shared" ref="AN197:AN205" si="53">MIN(0,AL197)</f>
        <v>-15.796840322580643</v>
      </c>
      <c r="AQ197" s="28"/>
    </row>
    <row r="198" spans="1:43" ht="15.75" thickBot="1" x14ac:dyDescent="0.3">
      <c r="A198" s="3">
        <v>0.41666666666666669</v>
      </c>
      <c r="B198" s="4">
        <v>3.3</v>
      </c>
      <c r="C198" s="5">
        <v>3.3</v>
      </c>
      <c r="D198" s="5">
        <v>3.3</v>
      </c>
      <c r="G198" s="9"/>
      <c r="H198" s="9"/>
      <c r="I198" s="9"/>
      <c r="J198" s="9"/>
      <c r="K198" s="9"/>
      <c r="L198" s="9"/>
      <c r="M198" s="9"/>
      <c r="P198" s="9"/>
      <c r="W198" s="9"/>
      <c r="X198" s="9"/>
      <c r="Y198" s="9"/>
      <c r="Z198" s="9"/>
      <c r="AA198" s="9"/>
      <c r="AB198" s="9"/>
      <c r="AC198" s="9"/>
      <c r="AD198" s="9"/>
      <c r="AG198" s="9"/>
      <c r="AH198" s="9"/>
      <c r="AK198" s="19">
        <f>SUM(B198:AJ198)</f>
        <v>9.8999999999999986</v>
      </c>
      <c r="AL198" s="19">
        <f t="shared" si="52"/>
        <v>2.7668388130592803</v>
      </c>
      <c r="AM198" s="25">
        <v>12.666838813059279</v>
      </c>
      <c r="AN198" s="22">
        <f t="shared" si="53"/>
        <v>0</v>
      </c>
      <c r="AQ198" s="28"/>
    </row>
    <row r="199" spans="1:43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5">
        <v>3.3</v>
      </c>
      <c r="F199" s="5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W199" s="9"/>
      <c r="X199" s="9"/>
      <c r="Y199" s="9"/>
      <c r="Z199" s="9"/>
      <c r="AA199" s="9"/>
      <c r="AB199" s="9"/>
      <c r="AC199" s="9"/>
      <c r="AD199" s="9"/>
      <c r="AE199" s="9"/>
      <c r="AG199" s="9"/>
      <c r="AH199" s="9"/>
      <c r="AJ199" s="9"/>
      <c r="AK199" s="19">
        <f t="shared" si="51"/>
        <v>16.5</v>
      </c>
      <c r="AL199" s="19">
        <f t="shared" si="52"/>
        <v>26.824966702931135</v>
      </c>
      <c r="AM199" s="25">
        <v>43.324966702931135</v>
      </c>
      <c r="AN199" s="22">
        <f t="shared" si="53"/>
        <v>0</v>
      </c>
      <c r="AQ199" s="28"/>
    </row>
    <row r="200" spans="1:43" ht="15.75" thickBot="1" x14ac:dyDescent="0.3">
      <c r="A200" s="3">
        <v>0.5</v>
      </c>
      <c r="B200" s="7">
        <v>3.3</v>
      </c>
      <c r="C200" s="8">
        <v>3.3</v>
      </c>
      <c r="D200" s="8">
        <v>3.3</v>
      </c>
      <c r="E200" s="8">
        <v>3.3</v>
      </c>
      <c r="F200" s="8">
        <v>3.3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J200" s="9"/>
      <c r="AK200" s="19">
        <f>SUM(B200:AJ200)</f>
        <v>36.299999999999997</v>
      </c>
      <c r="AL200" s="19">
        <f t="shared" si="52"/>
        <v>29.404582621158227</v>
      </c>
      <c r="AM200" s="25">
        <v>65.704582621158224</v>
      </c>
      <c r="AN200" s="22">
        <f t="shared" si="53"/>
        <v>0</v>
      </c>
      <c r="AQ200" s="28"/>
    </row>
    <row r="201" spans="1:43" ht="15.75" thickBot="1" x14ac:dyDescent="0.3">
      <c r="A201" s="3">
        <v>0.54166666666666696</v>
      </c>
      <c r="B201" s="7">
        <v>3.3</v>
      </c>
      <c r="C201" s="8">
        <v>3.3</v>
      </c>
      <c r="D201" s="8">
        <v>3.3</v>
      </c>
      <c r="E201" s="8">
        <v>3.3</v>
      </c>
      <c r="F201" s="8">
        <v>3.3</v>
      </c>
      <c r="G201" s="9"/>
      <c r="H201" s="9"/>
      <c r="I201" s="9"/>
      <c r="J201" s="9"/>
      <c r="K201" s="9"/>
      <c r="L201" s="9"/>
      <c r="M201" s="9"/>
      <c r="N201" s="5">
        <v>3.3</v>
      </c>
      <c r="O201" s="5">
        <v>3.3</v>
      </c>
      <c r="Q201" s="8">
        <v>3.3</v>
      </c>
      <c r="R201" s="8">
        <v>3.3</v>
      </c>
      <c r="S201" s="8">
        <v>3.3</v>
      </c>
      <c r="T201" s="8">
        <v>3.3</v>
      </c>
      <c r="U201" s="8">
        <v>3.3</v>
      </c>
      <c r="V201" s="8">
        <v>3.3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>SUM(B201:AJ201)</f>
        <v>46.199999999999989</v>
      </c>
      <c r="AL201" s="19">
        <f t="shared" si="52"/>
        <v>52.739607100174439</v>
      </c>
      <c r="AM201" s="25">
        <v>98.939607100174428</v>
      </c>
      <c r="AN201" s="22">
        <f t="shared" si="53"/>
        <v>0</v>
      </c>
      <c r="AQ201" s="28"/>
    </row>
    <row r="202" spans="1:43" ht="15.75" thickBot="1" x14ac:dyDescent="0.3">
      <c r="A202" s="3">
        <v>0.58333333333333304</v>
      </c>
      <c r="E202" s="8">
        <v>3.3</v>
      </c>
      <c r="F202" s="8">
        <v>3.3</v>
      </c>
      <c r="G202" s="5">
        <v>6.6</v>
      </c>
      <c r="H202" s="5">
        <v>6.6</v>
      </c>
      <c r="I202" s="5">
        <v>6.6</v>
      </c>
      <c r="J202" s="5">
        <v>6.6</v>
      </c>
      <c r="K202" s="5">
        <v>6.6</v>
      </c>
      <c r="L202" s="5">
        <v>6.6</v>
      </c>
      <c r="M202" s="5">
        <v>3.3</v>
      </c>
      <c r="N202" s="8">
        <v>3.3</v>
      </c>
      <c r="O202" s="8">
        <v>3.3</v>
      </c>
      <c r="P202" s="5">
        <v>3.3</v>
      </c>
      <c r="Q202" s="8">
        <v>3.3</v>
      </c>
      <c r="R202" s="8">
        <v>3.3</v>
      </c>
      <c r="S202" s="8">
        <v>3.3</v>
      </c>
      <c r="T202" s="8">
        <v>3.3</v>
      </c>
      <c r="U202" s="8">
        <v>3.3</v>
      </c>
      <c r="V202" s="8">
        <v>3.3</v>
      </c>
      <c r="W202" s="9"/>
      <c r="X202" s="9"/>
      <c r="Y202" s="9"/>
      <c r="Z202" s="9"/>
      <c r="AA202" s="9"/>
      <c r="AB202" s="9"/>
      <c r="AC202" s="9"/>
      <c r="AD202" s="9"/>
      <c r="AE202" s="9"/>
      <c r="AF202" s="8">
        <v>3.3</v>
      </c>
      <c r="AG202" s="9"/>
      <c r="AH202" s="9"/>
      <c r="AI202" s="8">
        <v>3.3</v>
      </c>
      <c r="AJ202" s="9"/>
      <c r="AK202" s="19">
        <f>SUM(B202:AJ202)</f>
        <v>85.799999999999969</v>
      </c>
      <c r="AL202" s="19">
        <f t="shared" si="52"/>
        <v>8.9952934185530609</v>
      </c>
      <c r="AM202" s="25">
        <v>94.79529341855303</v>
      </c>
      <c r="AN202" s="22">
        <f t="shared" si="53"/>
        <v>0</v>
      </c>
      <c r="AQ202" s="28"/>
    </row>
    <row r="203" spans="1:43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8">
        <v>3.3</v>
      </c>
      <c r="N203" s="8">
        <v>3.3</v>
      </c>
      <c r="O203" s="8">
        <v>3.3</v>
      </c>
      <c r="P203" s="8">
        <v>3.3</v>
      </c>
      <c r="Q203" s="8">
        <v>3.3</v>
      </c>
      <c r="R203" s="8">
        <v>3.3</v>
      </c>
      <c r="S203" s="8">
        <v>3.3</v>
      </c>
      <c r="T203" s="8">
        <v>3.3</v>
      </c>
      <c r="U203" s="8">
        <v>3.3</v>
      </c>
      <c r="V203" s="8">
        <v>3.3</v>
      </c>
      <c r="W203" s="8">
        <v>6.6</v>
      </c>
      <c r="X203" s="8">
        <v>6.6</v>
      </c>
      <c r="Y203" s="8">
        <v>6.6</v>
      </c>
      <c r="Z203" s="8">
        <v>6.6</v>
      </c>
      <c r="AA203" s="9"/>
      <c r="AB203" s="9"/>
      <c r="AC203" s="9"/>
      <c r="AD203" s="9"/>
      <c r="AE203" s="8">
        <v>3.3</v>
      </c>
      <c r="AF203" s="8">
        <v>3.3</v>
      </c>
      <c r="AG203" s="9"/>
      <c r="AH203" s="9"/>
      <c r="AI203" s="8">
        <v>3.3</v>
      </c>
      <c r="AJ203" s="9"/>
      <c r="AK203" s="19">
        <f t="shared" si="51"/>
        <v>69.3</v>
      </c>
      <c r="AL203" s="19">
        <f t="shared" si="52"/>
        <v>2.4918702187134016</v>
      </c>
      <c r="AM203" s="25">
        <v>71.791870218713399</v>
      </c>
      <c r="AN203" s="22">
        <f t="shared" si="53"/>
        <v>0</v>
      </c>
      <c r="AQ203" s="28"/>
    </row>
    <row r="204" spans="1:43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8">
        <v>6.6</v>
      </c>
      <c r="AB204" s="8">
        <v>6.6</v>
      </c>
      <c r="AC204" s="8">
        <v>6.6</v>
      </c>
      <c r="AD204" s="8">
        <v>6.6</v>
      </c>
      <c r="AE204" s="8">
        <v>3.3</v>
      </c>
      <c r="AF204" s="8">
        <v>3.3</v>
      </c>
      <c r="AG204" s="8">
        <v>6.6</v>
      </c>
      <c r="AH204" s="8">
        <v>2.2999999999999998</v>
      </c>
      <c r="AI204" s="8">
        <v>3.3</v>
      </c>
      <c r="AJ204" s="8">
        <v>6.6</v>
      </c>
      <c r="AK204" s="19">
        <f>SUM(B204:AJ204)</f>
        <v>51.8</v>
      </c>
      <c r="AL204" s="19">
        <f t="shared" si="52"/>
        <v>2.2517006910997424</v>
      </c>
      <c r="AM204" s="26">
        <v>54.05170069109974</v>
      </c>
      <c r="AN204" s="22">
        <f t="shared" si="53"/>
        <v>0</v>
      </c>
      <c r="AQ204" s="28"/>
    </row>
    <row r="205" spans="1:43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1"/>
        <v>0</v>
      </c>
      <c r="AL205" s="19">
        <f t="shared" si="52"/>
        <v>-18.592227419354838</v>
      </c>
      <c r="AM205" s="25">
        <v>-18.592227419354838</v>
      </c>
      <c r="AN205" s="22">
        <f t="shared" si="53"/>
        <v>-18.592227419354838</v>
      </c>
      <c r="AQ205" s="28"/>
    </row>
    <row r="206" spans="1:43" ht="15.75" thickBot="1" x14ac:dyDescent="0.3">
      <c r="A206" s="12" t="s">
        <v>24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27</v>
      </c>
      <c r="AL206" s="21" t="s">
        <v>29</v>
      </c>
      <c r="AM206" s="12" t="s">
        <v>28</v>
      </c>
      <c r="AN206" s="11"/>
      <c r="AO206" s="20" t="s">
        <v>30</v>
      </c>
      <c r="AQ206" s="28"/>
    </row>
    <row r="207" spans="1:43" ht="15.75" thickBot="1" x14ac:dyDescent="0.3">
      <c r="A207" s="3">
        <v>0.33333333333333298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0</v>
      </c>
      <c r="AL207" s="19">
        <f>AM207-AK207</f>
        <v>-11.107404838709677</v>
      </c>
      <c r="AM207" s="25">
        <v>-11.107404838709677</v>
      </c>
      <c r="AN207" s="22">
        <f>MIN(0,AL207)</f>
        <v>-11.107404838709677</v>
      </c>
      <c r="AO207" s="23">
        <f>SUM(AN207:AN216)</f>
        <v>-42.357127362094246</v>
      </c>
      <c r="AQ207" s="28"/>
    </row>
    <row r="208" spans="1:43" ht="15.75" thickBot="1" x14ac:dyDescent="0.3">
      <c r="A208" s="3">
        <v>0.375</v>
      </c>
      <c r="G208" s="9"/>
      <c r="H208" s="9"/>
      <c r="I208" s="9"/>
      <c r="J208" s="9"/>
      <c r="K208" s="9"/>
      <c r="L208" s="9"/>
      <c r="AI208" s="6"/>
      <c r="AJ208" s="6"/>
      <c r="AK208" s="19">
        <f t="shared" ref="AK208:AK216" si="54">SUM(B208:AJ208)</f>
        <v>0</v>
      </c>
      <c r="AL208" s="19">
        <f t="shared" ref="AL208:AL216" si="55">AM208-AK208</f>
        <v>-12.657495104029731</v>
      </c>
      <c r="AM208" s="27">
        <v>-12.657495104029731</v>
      </c>
      <c r="AN208" s="22">
        <f t="shared" ref="AN208:AN216" si="56">MIN(0,AL208)</f>
        <v>-12.657495104029731</v>
      </c>
      <c r="AQ208" s="28"/>
    </row>
    <row r="209" spans="1:43" ht="15.75" thickBot="1" x14ac:dyDescent="0.3">
      <c r="A209" s="3">
        <v>0.41666666666666669</v>
      </c>
      <c r="G209" s="9"/>
      <c r="H209" s="9"/>
      <c r="I209" s="9"/>
      <c r="J209" s="9"/>
      <c r="K209" s="9"/>
      <c r="L209" s="9"/>
      <c r="M209" s="9"/>
      <c r="P209" s="9"/>
      <c r="W209" s="9"/>
      <c r="X209" s="9"/>
      <c r="Y209" s="9"/>
      <c r="Z209" s="9"/>
      <c r="AA209" s="9"/>
      <c r="AB209" s="9"/>
      <c r="AC209" s="9"/>
      <c r="AD209" s="9"/>
      <c r="AH209" s="9"/>
      <c r="AK209" s="19">
        <f t="shared" si="54"/>
        <v>0</v>
      </c>
      <c r="AL209" s="19">
        <f t="shared" si="55"/>
        <v>17.990239882152345</v>
      </c>
      <c r="AM209" s="25">
        <v>17.990239882152345</v>
      </c>
      <c r="AN209" s="22">
        <f t="shared" si="56"/>
        <v>0</v>
      </c>
      <c r="AQ209" s="28"/>
    </row>
    <row r="210" spans="1:43" ht="15.75" thickBot="1" x14ac:dyDescent="0.3">
      <c r="A210" s="3">
        <v>0.45833333333333298</v>
      </c>
      <c r="B210" s="4">
        <v>3.3</v>
      </c>
      <c r="C210" s="5">
        <v>3.3</v>
      </c>
      <c r="D210" s="5">
        <v>3.3</v>
      </c>
      <c r="E210" s="5">
        <v>3.3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W210" s="9"/>
      <c r="X210" s="9"/>
      <c r="Y210" s="9"/>
      <c r="Z210" s="9"/>
      <c r="AA210" s="9"/>
      <c r="AB210" s="9"/>
      <c r="AC210" s="9"/>
      <c r="AD210" s="9"/>
      <c r="AE210" s="9"/>
      <c r="AG210" s="9"/>
      <c r="AH210" s="9"/>
      <c r="AJ210" s="9"/>
      <c r="AK210" s="19">
        <f>SUM(B210:AJ210)</f>
        <v>13.2</v>
      </c>
      <c r="AL210" s="19">
        <f t="shared" si="55"/>
        <v>32.916515224389229</v>
      </c>
      <c r="AM210" s="25">
        <v>46.116515224389232</v>
      </c>
      <c r="AN210" s="22">
        <f t="shared" si="56"/>
        <v>0</v>
      </c>
      <c r="AQ210" s="28"/>
    </row>
    <row r="211" spans="1:43" ht="15.75" thickBot="1" x14ac:dyDescent="0.3">
      <c r="A211" s="3">
        <v>0.5</v>
      </c>
      <c r="B211" s="7">
        <v>3.3</v>
      </c>
      <c r="C211" s="8">
        <v>3.3</v>
      </c>
      <c r="D211" s="8">
        <v>3.3</v>
      </c>
      <c r="E211" s="8">
        <v>3.3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J211" s="9"/>
      <c r="AK211" s="19">
        <f>SUM(B211:AJ211)</f>
        <v>13.2</v>
      </c>
      <c r="AL211" s="19">
        <f t="shared" si="55"/>
        <v>57.587193576255132</v>
      </c>
      <c r="AM211" s="25">
        <v>70.787193576255135</v>
      </c>
      <c r="AN211" s="22">
        <f t="shared" si="56"/>
        <v>0</v>
      </c>
      <c r="AQ211" s="28"/>
    </row>
    <row r="212" spans="1:43" ht="15.75" thickBot="1" x14ac:dyDescent="0.3">
      <c r="A212" s="3">
        <v>0.54166666666666696</v>
      </c>
      <c r="B212" s="7">
        <v>3.3</v>
      </c>
      <c r="C212" s="8">
        <v>3.3</v>
      </c>
      <c r="D212" s="8">
        <v>3.3</v>
      </c>
      <c r="E212" s="8">
        <v>3.3</v>
      </c>
      <c r="F212" s="5">
        <v>3.3</v>
      </c>
      <c r="G212" s="9"/>
      <c r="H212" s="9"/>
      <c r="I212" s="9"/>
      <c r="J212" s="9"/>
      <c r="K212" s="9"/>
      <c r="L212" s="9"/>
      <c r="M212" s="9"/>
      <c r="N212" s="5">
        <v>3.3</v>
      </c>
      <c r="O212" s="5">
        <v>3.3</v>
      </c>
      <c r="P212" s="9"/>
      <c r="Q212" s="8">
        <v>3.3</v>
      </c>
      <c r="R212" s="8">
        <v>3.3</v>
      </c>
      <c r="S212" s="8">
        <v>3.3</v>
      </c>
      <c r="T212" s="8">
        <v>3.3</v>
      </c>
      <c r="U212" s="8">
        <v>3.3</v>
      </c>
      <c r="V212" s="8">
        <v>3.3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>SUM(B212:AJ212)</f>
        <v>42.899999999999991</v>
      </c>
      <c r="AL212" s="19">
        <f t="shared" si="55"/>
        <v>73.157191474402381</v>
      </c>
      <c r="AM212" s="25">
        <v>116.05719147440237</v>
      </c>
      <c r="AN212" s="22">
        <f t="shared" si="56"/>
        <v>0</v>
      </c>
      <c r="AQ212" s="28"/>
    </row>
    <row r="213" spans="1:43" ht="15.75" thickBot="1" x14ac:dyDescent="0.3">
      <c r="A213" s="3">
        <v>0.58333333333333304</v>
      </c>
      <c r="B213" s="9"/>
      <c r="C213" s="9"/>
      <c r="D213" s="9"/>
      <c r="E213" s="9"/>
      <c r="F213" s="8">
        <v>3.3</v>
      </c>
      <c r="G213" s="5">
        <v>6.6</v>
      </c>
      <c r="H213" s="9"/>
      <c r="I213" s="9"/>
      <c r="J213" s="9"/>
      <c r="K213" s="9"/>
      <c r="L213" s="9"/>
      <c r="M213" s="5">
        <v>3.3</v>
      </c>
      <c r="N213" s="8">
        <v>3.3</v>
      </c>
      <c r="O213" s="8">
        <v>3.3</v>
      </c>
      <c r="P213" s="5">
        <v>3.3</v>
      </c>
      <c r="Q213" s="8">
        <v>3.3</v>
      </c>
      <c r="R213" s="8">
        <v>3.3</v>
      </c>
      <c r="S213" s="8">
        <v>3.3</v>
      </c>
      <c r="T213" s="8">
        <v>3.3</v>
      </c>
      <c r="U213" s="8">
        <v>3.3</v>
      </c>
      <c r="V213" s="8">
        <v>3.3</v>
      </c>
      <c r="W213" s="9"/>
      <c r="X213" s="9"/>
      <c r="Y213" s="9"/>
      <c r="Z213" s="9"/>
      <c r="AA213" s="9"/>
      <c r="AB213" s="9"/>
      <c r="AC213" s="9"/>
      <c r="AD213" s="9"/>
      <c r="AE213" s="9"/>
      <c r="AF213" s="8">
        <v>3.3</v>
      </c>
      <c r="AG213" s="9"/>
      <c r="AH213" s="9"/>
      <c r="AI213" s="8">
        <v>3.3</v>
      </c>
      <c r="AJ213" s="9"/>
      <c r="AK213" s="19">
        <f t="shared" si="54"/>
        <v>49.499999999999986</v>
      </c>
      <c r="AL213" s="19">
        <f t="shared" si="55"/>
        <v>73.210681430708306</v>
      </c>
      <c r="AM213" s="25">
        <v>122.71068143070829</v>
      </c>
      <c r="AN213" s="22">
        <f t="shared" si="56"/>
        <v>0</v>
      </c>
      <c r="AQ213" s="28"/>
    </row>
    <row r="214" spans="1:43" ht="15.75" thickBot="1" x14ac:dyDescent="0.3">
      <c r="A214" s="3">
        <v>0.625</v>
      </c>
      <c r="B214" s="9"/>
      <c r="C214" s="9"/>
      <c r="D214" s="9"/>
      <c r="E214" s="9"/>
      <c r="F214" s="8">
        <v>3.3</v>
      </c>
      <c r="G214" s="9"/>
      <c r="H214" s="5">
        <v>6.6</v>
      </c>
      <c r="I214" s="5">
        <v>6.6</v>
      </c>
      <c r="J214" s="5">
        <v>6.6</v>
      </c>
      <c r="K214" s="5">
        <v>6.6</v>
      </c>
      <c r="L214" s="5">
        <v>6.6</v>
      </c>
      <c r="M214" s="8">
        <v>3.3</v>
      </c>
      <c r="N214" s="8">
        <v>3.3</v>
      </c>
      <c r="O214" s="8">
        <v>3.3</v>
      </c>
      <c r="P214" s="8">
        <v>3.3</v>
      </c>
      <c r="Q214" s="8">
        <v>3.3</v>
      </c>
      <c r="R214" s="8">
        <v>3.3</v>
      </c>
      <c r="S214" s="8">
        <v>3.3</v>
      </c>
      <c r="T214" s="8">
        <v>3.3</v>
      </c>
      <c r="U214" s="8">
        <v>3.3</v>
      </c>
      <c r="V214" s="8">
        <v>3.3</v>
      </c>
      <c r="W214" s="8">
        <v>6.6</v>
      </c>
      <c r="X214" s="9"/>
      <c r="Y214" s="9"/>
      <c r="Z214" s="9"/>
      <c r="AA214" s="9"/>
      <c r="AB214" s="9"/>
      <c r="AC214" s="9"/>
      <c r="AD214" s="9"/>
      <c r="AE214" s="8">
        <v>3.3</v>
      </c>
      <c r="AF214" s="8">
        <v>3.3</v>
      </c>
      <c r="AG214" s="8">
        <v>6.6</v>
      </c>
      <c r="AH214" s="9"/>
      <c r="AI214" s="8">
        <v>3.3</v>
      </c>
      <c r="AJ214" s="9"/>
      <c r="AK214" s="19">
        <f t="shared" si="54"/>
        <v>92.399999999999963</v>
      </c>
      <c r="AL214" s="19">
        <f t="shared" si="55"/>
        <v>1.7241806284376509</v>
      </c>
      <c r="AM214" s="25">
        <v>94.124180628437614</v>
      </c>
      <c r="AN214" s="22">
        <f t="shared" si="56"/>
        <v>0</v>
      </c>
      <c r="AQ214" s="28"/>
    </row>
    <row r="215" spans="1:43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8">
        <v>6.6</v>
      </c>
      <c r="Y215" s="8">
        <v>6.6</v>
      </c>
      <c r="Z215" s="8">
        <v>6.6</v>
      </c>
      <c r="AA215" s="8">
        <v>6.6</v>
      </c>
      <c r="AB215" s="8">
        <v>6.6</v>
      </c>
      <c r="AC215" s="8">
        <v>6.6</v>
      </c>
      <c r="AD215" s="8">
        <v>6.6</v>
      </c>
      <c r="AE215" s="8">
        <v>3.3</v>
      </c>
      <c r="AF215" s="8">
        <v>3.3</v>
      </c>
      <c r="AG215" s="8">
        <v>6.6</v>
      </c>
      <c r="AH215" s="8">
        <v>2.2999999999999998</v>
      </c>
      <c r="AI215" s="8">
        <v>3.3</v>
      </c>
      <c r="AJ215" s="8">
        <v>6.6</v>
      </c>
      <c r="AK215" s="19">
        <f>SUM(B215:AJ215)</f>
        <v>71.599999999999994</v>
      </c>
      <c r="AL215" s="19">
        <f t="shared" si="55"/>
        <v>0.31754901887912013</v>
      </c>
      <c r="AM215" s="26">
        <v>71.917549018879114</v>
      </c>
      <c r="AN215" s="22">
        <f t="shared" si="56"/>
        <v>0</v>
      </c>
      <c r="AQ215" s="28"/>
    </row>
    <row r="216" spans="1:43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4"/>
        <v>0</v>
      </c>
      <c r="AL216" s="19">
        <f t="shared" si="55"/>
        <v>-18.592227419354838</v>
      </c>
      <c r="AM216" s="25">
        <v>-18.592227419354838</v>
      </c>
      <c r="AN216" s="22">
        <f t="shared" si="56"/>
        <v>-18.592227419354838</v>
      </c>
      <c r="AQ216" s="28"/>
    </row>
    <row r="217" spans="1:43" ht="15.75" thickBot="1" x14ac:dyDescent="0.3">
      <c r="A217" s="12" t="s">
        <v>25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27</v>
      </c>
      <c r="AL217" s="21" t="s">
        <v>29</v>
      </c>
      <c r="AM217" s="12" t="s">
        <v>28</v>
      </c>
      <c r="AN217" s="11"/>
      <c r="AO217" s="20" t="s">
        <v>30</v>
      </c>
      <c r="AQ217" s="28"/>
    </row>
    <row r="218" spans="1:43" ht="15.75" thickBot="1" x14ac:dyDescent="0.3">
      <c r="A218" s="3">
        <v>0.33333333333333298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0</v>
      </c>
      <c r="AL218" s="19">
        <f>AM218-AK218</f>
        <v>-11.107404838709677</v>
      </c>
      <c r="AM218" s="25">
        <v>-11.107404838709677</v>
      </c>
      <c r="AN218" s="22">
        <f>MIN(0,AL218)</f>
        <v>-11.107404838709677</v>
      </c>
      <c r="AO218" s="23">
        <f>SUM(AN218:AN227)</f>
        <v>-42.357127362094246</v>
      </c>
      <c r="AQ218" s="28"/>
    </row>
    <row r="219" spans="1:43" ht="15.75" thickBot="1" x14ac:dyDescent="0.3">
      <c r="A219" s="3">
        <v>0.375</v>
      </c>
      <c r="G219" s="9"/>
      <c r="H219" s="9"/>
      <c r="I219" s="9"/>
      <c r="J219" s="9"/>
      <c r="K219" s="9"/>
      <c r="L219" s="9"/>
      <c r="AI219" s="6"/>
      <c r="AJ219" s="6"/>
      <c r="AK219" s="19">
        <f t="shared" ref="AK219:AK227" si="57">SUM(B219:AJ219)</f>
        <v>0</v>
      </c>
      <c r="AL219" s="19">
        <f t="shared" ref="AL219:AL227" si="58">AM219-AK219</f>
        <v>-12.657495104029731</v>
      </c>
      <c r="AM219" s="27">
        <v>-12.657495104029731</v>
      </c>
      <c r="AN219" s="22">
        <f t="shared" ref="AN219:AN227" si="59">MIN(0,AL219)</f>
        <v>-12.657495104029731</v>
      </c>
      <c r="AQ219" s="28"/>
    </row>
    <row r="220" spans="1:43" ht="15.75" thickBot="1" x14ac:dyDescent="0.3">
      <c r="A220" s="3">
        <v>0.41666666666666669</v>
      </c>
      <c r="G220" s="9"/>
      <c r="H220" s="9"/>
      <c r="I220" s="9"/>
      <c r="J220" s="9"/>
      <c r="K220" s="9"/>
      <c r="L220" s="9"/>
      <c r="M220" s="9"/>
      <c r="P220" s="9"/>
      <c r="W220" s="9"/>
      <c r="X220" s="9"/>
      <c r="Y220" s="9"/>
      <c r="Z220" s="9"/>
      <c r="AA220" s="9"/>
      <c r="AB220" s="9"/>
      <c r="AC220" s="9"/>
      <c r="AD220" s="9"/>
      <c r="AK220" s="19">
        <f t="shared" si="57"/>
        <v>0</v>
      </c>
      <c r="AL220" s="19">
        <f t="shared" si="58"/>
        <v>11.297762246501108</v>
      </c>
      <c r="AM220" s="25">
        <v>11.297762246501108</v>
      </c>
      <c r="AN220" s="22">
        <f t="shared" si="59"/>
        <v>0</v>
      </c>
      <c r="AQ220" s="28"/>
    </row>
    <row r="221" spans="1:43" ht="15.75" thickBot="1" x14ac:dyDescent="0.3">
      <c r="A221" s="3">
        <v>0.45833333333333298</v>
      </c>
      <c r="B221" s="4">
        <v>3.3</v>
      </c>
      <c r="C221" s="5">
        <v>3.3</v>
      </c>
      <c r="D221" s="5">
        <v>3.3</v>
      </c>
      <c r="E221" s="5">
        <v>3.3</v>
      </c>
      <c r="F221" s="5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W221" s="9"/>
      <c r="X221" s="9"/>
      <c r="Y221" s="9"/>
      <c r="Z221" s="9"/>
      <c r="AA221" s="9"/>
      <c r="AB221" s="9"/>
      <c r="AC221" s="9"/>
      <c r="AD221" s="9"/>
      <c r="AE221" s="9"/>
      <c r="AG221" s="9"/>
      <c r="AH221" s="9"/>
      <c r="AJ221" s="9"/>
      <c r="AK221" s="19">
        <f t="shared" si="57"/>
        <v>16.5</v>
      </c>
      <c r="AL221" s="19">
        <f t="shared" si="58"/>
        <v>14.821860813333629</v>
      </c>
      <c r="AM221" s="25">
        <v>31.321860813333629</v>
      </c>
      <c r="AN221" s="22">
        <f t="shared" si="59"/>
        <v>0</v>
      </c>
      <c r="AQ221" s="28"/>
    </row>
    <row r="222" spans="1:43" ht="15.75" thickBot="1" x14ac:dyDescent="0.3">
      <c r="A222" s="3">
        <v>0.5</v>
      </c>
      <c r="B222" s="7">
        <v>3.3</v>
      </c>
      <c r="C222" s="8">
        <v>3.3</v>
      </c>
      <c r="D222" s="8">
        <v>3.3</v>
      </c>
      <c r="E222" s="8">
        <v>3.3</v>
      </c>
      <c r="F222" s="8">
        <v>3.3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J222" s="9"/>
      <c r="AK222" s="19">
        <f>SUM(B222:AJ222)</f>
        <v>36.299999999999997</v>
      </c>
      <c r="AL222" s="19">
        <f t="shared" si="58"/>
        <v>14.536808295027086</v>
      </c>
      <c r="AM222" s="25">
        <v>50.836808295027083</v>
      </c>
      <c r="AN222" s="22">
        <f t="shared" si="59"/>
        <v>0</v>
      </c>
      <c r="AQ222" s="28"/>
    </row>
    <row r="223" spans="1:43" ht="15.75" thickBot="1" x14ac:dyDescent="0.3">
      <c r="A223" s="3">
        <v>0.54166666666666696</v>
      </c>
      <c r="B223" s="7">
        <v>3.3</v>
      </c>
      <c r="C223" s="8">
        <v>3.3</v>
      </c>
      <c r="D223" s="8">
        <v>3.3</v>
      </c>
      <c r="E223" s="8">
        <v>3.3</v>
      </c>
      <c r="F223" s="8">
        <v>3.3</v>
      </c>
      <c r="G223" s="9"/>
      <c r="H223" s="9"/>
      <c r="I223" s="9"/>
      <c r="J223" s="9"/>
      <c r="K223" s="9"/>
      <c r="L223" s="9"/>
      <c r="M223" s="9"/>
      <c r="N223" s="5">
        <v>3.3</v>
      </c>
      <c r="O223" s="5">
        <v>3.3</v>
      </c>
      <c r="P223" s="9"/>
      <c r="Q223" s="8">
        <v>3.3</v>
      </c>
      <c r="R223" s="8">
        <v>3.3</v>
      </c>
      <c r="S223" s="8">
        <v>3.3</v>
      </c>
      <c r="T223" s="8">
        <v>3.3</v>
      </c>
      <c r="U223" s="8">
        <v>3.3</v>
      </c>
      <c r="V223" s="8">
        <v>3.3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>SUM(B223:AJ223)</f>
        <v>46.199999999999989</v>
      </c>
      <c r="AL223" s="19">
        <f t="shared" si="58"/>
        <v>33.499015305618528</v>
      </c>
      <c r="AM223" s="25">
        <v>79.699015305618516</v>
      </c>
      <c r="AN223" s="22">
        <f t="shared" si="59"/>
        <v>0</v>
      </c>
      <c r="AQ223" s="28"/>
    </row>
    <row r="224" spans="1:43" ht="15.75" thickBot="1" x14ac:dyDescent="0.3">
      <c r="A224" s="3">
        <v>0.58333333333333304</v>
      </c>
      <c r="B224" s="7">
        <v>3.3</v>
      </c>
      <c r="C224" s="8">
        <v>3.3</v>
      </c>
      <c r="D224" s="8">
        <v>3.3</v>
      </c>
      <c r="E224" s="8">
        <v>3.3</v>
      </c>
      <c r="F224" s="8">
        <v>3.3</v>
      </c>
      <c r="G224" s="5">
        <v>6.6</v>
      </c>
      <c r="H224" s="9"/>
      <c r="I224" s="9"/>
      <c r="J224" s="9"/>
      <c r="K224" s="9"/>
      <c r="L224" s="9"/>
      <c r="M224" s="5">
        <v>3.3</v>
      </c>
      <c r="N224" s="8">
        <v>3.3</v>
      </c>
      <c r="O224" s="8">
        <v>3.3</v>
      </c>
      <c r="P224" s="5">
        <v>3.3</v>
      </c>
      <c r="Q224" s="8">
        <v>3.3</v>
      </c>
      <c r="R224" s="8">
        <v>3.3</v>
      </c>
      <c r="S224" s="8">
        <v>3.3</v>
      </c>
      <c r="T224" s="8">
        <v>3.3</v>
      </c>
      <c r="U224" s="8">
        <v>3.3</v>
      </c>
      <c r="V224" s="8">
        <v>3.3</v>
      </c>
      <c r="W224" s="9"/>
      <c r="X224" s="9"/>
      <c r="Y224" s="9"/>
      <c r="Z224" s="9"/>
      <c r="AA224" s="9"/>
      <c r="AB224" s="9"/>
      <c r="AC224" s="9"/>
      <c r="AD224" s="9"/>
      <c r="AE224" s="9"/>
      <c r="AF224" s="8">
        <v>3.3</v>
      </c>
      <c r="AG224" s="9"/>
      <c r="AH224" s="9"/>
      <c r="AI224" s="8">
        <v>3.3</v>
      </c>
      <c r="AJ224" s="9"/>
      <c r="AK224" s="19">
        <f>SUM(B224:AJ224)</f>
        <v>62.699999999999974</v>
      </c>
      <c r="AL224" s="19">
        <f t="shared" si="58"/>
        <v>24.973816361169497</v>
      </c>
      <c r="AM224" s="25">
        <v>87.673816361169472</v>
      </c>
      <c r="AN224" s="22">
        <f t="shared" si="59"/>
        <v>0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H225" s="5">
        <v>6.6</v>
      </c>
      <c r="I225" s="5">
        <v>6.6</v>
      </c>
      <c r="J225" s="5">
        <v>6.6</v>
      </c>
      <c r="K225" s="5">
        <v>6.6</v>
      </c>
      <c r="L225" s="5">
        <v>6.6</v>
      </c>
      <c r="M225" s="8">
        <v>3.3</v>
      </c>
      <c r="N225" s="8">
        <v>3.3</v>
      </c>
      <c r="O225" s="8">
        <v>3.3</v>
      </c>
      <c r="P225" s="8">
        <v>3.3</v>
      </c>
      <c r="Q225" s="8">
        <v>3.3</v>
      </c>
      <c r="R225" s="8">
        <v>3.3</v>
      </c>
      <c r="S225" s="8">
        <v>3.3</v>
      </c>
      <c r="T225" s="8">
        <v>3.3</v>
      </c>
      <c r="U225" s="8">
        <v>3.3</v>
      </c>
      <c r="V225" s="8">
        <v>3.3</v>
      </c>
      <c r="W225" s="8">
        <v>6.6</v>
      </c>
      <c r="X225" s="9"/>
      <c r="Y225" s="9"/>
      <c r="Z225" s="9"/>
      <c r="AA225" s="9"/>
      <c r="AB225" s="9"/>
      <c r="AC225" s="9"/>
      <c r="AD225" s="9"/>
      <c r="AE225" s="8">
        <v>3.3</v>
      </c>
      <c r="AF225" s="8">
        <v>3.3</v>
      </c>
      <c r="AG225" s="8">
        <v>6.6</v>
      </c>
      <c r="AH225" s="8">
        <v>2.2999999999999998</v>
      </c>
      <c r="AI225" s="8">
        <v>3.3</v>
      </c>
      <c r="AJ225" s="9"/>
      <c r="AK225" s="19">
        <f t="shared" si="57"/>
        <v>91.399999999999949</v>
      </c>
      <c r="AL225" s="19">
        <f t="shared" si="58"/>
        <v>6.1105963230673979</v>
      </c>
      <c r="AM225" s="25">
        <v>97.510596323067347</v>
      </c>
      <c r="AN225" s="22">
        <f t="shared" si="59"/>
        <v>0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8">
        <v>6.6</v>
      </c>
      <c r="Y226" s="8">
        <v>6.6</v>
      </c>
      <c r="Z226" s="8">
        <v>6.6</v>
      </c>
      <c r="AA226" s="8">
        <v>6.6</v>
      </c>
      <c r="AB226" s="8">
        <v>6.6</v>
      </c>
      <c r="AC226" s="8">
        <v>6.6</v>
      </c>
      <c r="AD226" s="8">
        <v>6.6</v>
      </c>
      <c r="AE226" s="8">
        <v>3.3</v>
      </c>
      <c r="AF226" s="8">
        <v>3.3</v>
      </c>
      <c r="AG226" s="8">
        <v>6.6</v>
      </c>
      <c r="AH226" s="8">
        <v>2.2999999999999998</v>
      </c>
      <c r="AI226" s="8">
        <v>3.3</v>
      </c>
      <c r="AJ226" s="8">
        <v>6.6</v>
      </c>
      <c r="AK226" s="19">
        <f>SUM(B226:AJ226)</f>
        <v>71.599999999999994</v>
      </c>
      <c r="AL226" s="19">
        <f t="shared" si="58"/>
        <v>3.0266815745829234</v>
      </c>
      <c r="AM226" s="26">
        <v>74.626681574582918</v>
      </c>
      <c r="AN226" s="22">
        <f t="shared" si="59"/>
        <v>0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7"/>
        <v>0</v>
      </c>
      <c r="AL227" s="19">
        <f t="shared" si="58"/>
        <v>-18.592227419354838</v>
      </c>
      <c r="AM227" s="25">
        <v>-18.592227419354838</v>
      </c>
      <c r="AN227" s="22">
        <f t="shared" si="59"/>
        <v>-18.592227419354838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21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27</v>
      </c>
      <c r="AI230" s="21" t="s">
        <v>29</v>
      </c>
      <c r="AJ230" s="12" t="s">
        <v>28</v>
      </c>
      <c r="AK230" s="11"/>
      <c r="AL230" s="20" t="s">
        <v>30</v>
      </c>
    </row>
    <row r="231" spans="1:41" ht="15.75" thickBot="1" x14ac:dyDescent="0.3">
      <c r="A231" s="3">
        <v>0.33333333333333298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0</v>
      </c>
      <c r="AI231" s="19">
        <f>AJ231-AH231</f>
        <v>-16.08492096774194</v>
      </c>
      <c r="AJ231" s="25">
        <v>-16.08492096774194</v>
      </c>
      <c r="AK231" s="22">
        <f>MIN(0,AI231)</f>
        <v>-16.08492096774194</v>
      </c>
      <c r="AL231" s="23">
        <f>SUM(AK231:AK240)</f>
        <v>-53.002377419354836</v>
      </c>
      <c r="AN231" s="28"/>
    </row>
    <row r="232" spans="1:41" ht="15.75" thickBot="1" x14ac:dyDescent="0.3">
      <c r="A232" s="3">
        <v>0.375</v>
      </c>
      <c r="F232" s="9"/>
      <c r="G232" s="9"/>
      <c r="H232" s="9"/>
      <c r="I232" s="9"/>
      <c r="J232" s="9"/>
      <c r="AF232" s="6"/>
      <c r="AG232" s="6"/>
      <c r="AH232" s="19">
        <f t="shared" ref="AH232:AH240" si="60">SUM(B232:AG232)</f>
        <v>0</v>
      </c>
      <c r="AI232" s="19">
        <f t="shared" ref="AI232:AI240" si="61">AJ232-AH232</f>
        <v>-17.586641935483868</v>
      </c>
      <c r="AJ232" s="25">
        <v>-17.586641935483868</v>
      </c>
      <c r="AK232" s="22">
        <f t="shared" ref="AK232:AK240" si="62">MIN(0,AI232)</f>
        <v>-17.586641935483868</v>
      </c>
      <c r="AN232" s="28"/>
    </row>
    <row r="233" spans="1:41" ht="15.75" thickBot="1" x14ac:dyDescent="0.3">
      <c r="A233" s="3">
        <v>0.41666666666666669</v>
      </c>
      <c r="F233" s="9"/>
      <c r="G233" s="9"/>
      <c r="H233" s="9"/>
      <c r="I233" s="9"/>
      <c r="J233" s="9"/>
      <c r="K233" s="9"/>
      <c r="L233" s="9"/>
      <c r="U233" s="9"/>
      <c r="V233" s="9"/>
      <c r="W233" s="9"/>
      <c r="X233" s="9"/>
      <c r="Y233" s="9"/>
      <c r="Z233" s="9"/>
      <c r="AH233" s="19">
        <f t="shared" si="60"/>
        <v>0</v>
      </c>
      <c r="AI233" s="19">
        <f t="shared" si="61"/>
        <v>3.9412955953122584</v>
      </c>
      <c r="AJ233" s="25">
        <v>3.9412955953122584</v>
      </c>
      <c r="AK233" s="22">
        <f t="shared" si="62"/>
        <v>0</v>
      </c>
      <c r="AN233" s="28"/>
    </row>
    <row r="234" spans="1:41" ht="15.75" thickBot="1" x14ac:dyDescent="0.3">
      <c r="A234" s="3">
        <v>0.45833333333333298</v>
      </c>
      <c r="B234" s="4">
        <v>3.3</v>
      </c>
      <c r="C234" s="5">
        <v>3.3</v>
      </c>
      <c r="D234" s="5">
        <v>3.3</v>
      </c>
      <c r="F234" s="9"/>
      <c r="G234" s="9"/>
      <c r="H234" s="9"/>
      <c r="I234" s="9"/>
      <c r="J234" s="9"/>
      <c r="K234" s="9"/>
      <c r="L234" s="9"/>
      <c r="N234" s="9"/>
      <c r="U234" s="9"/>
      <c r="V234" s="9"/>
      <c r="W234" s="9"/>
      <c r="X234" s="9"/>
      <c r="Y234" s="9"/>
      <c r="Z234" s="9"/>
      <c r="AA234" s="9"/>
      <c r="AB234" s="9"/>
      <c r="AD234" s="9"/>
      <c r="AE234" s="9"/>
      <c r="AG234" s="9"/>
      <c r="AH234" s="19">
        <f t="shared" si="60"/>
        <v>9.8999999999999986</v>
      </c>
      <c r="AI234" s="19">
        <f t="shared" si="61"/>
        <v>23.10314852714955</v>
      </c>
      <c r="AJ234" s="25">
        <v>33.003148527149548</v>
      </c>
      <c r="AK234" s="22">
        <f t="shared" si="62"/>
        <v>0</v>
      </c>
      <c r="AN234" s="28"/>
    </row>
    <row r="235" spans="1:41" ht="15.75" thickBot="1" x14ac:dyDescent="0.3">
      <c r="A235" s="3">
        <v>0.5</v>
      </c>
      <c r="B235" s="7">
        <v>3.3</v>
      </c>
      <c r="C235" s="8">
        <v>3.3</v>
      </c>
      <c r="D235" s="8">
        <v>3.3</v>
      </c>
      <c r="E235" s="5">
        <v>3.3</v>
      </c>
      <c r="F235" s="9"/>
      <c r="G235" s="9"/>
      <c r="H235" s="9"/>
      <c r="I235" s="9"/>
      <c r="J235" s="9"/>
      <c r="K235" s="9"/>
      <c r="L235" s="9"/>
      <c r="M235" s="5">
        <v>3.3</v>
      </c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G235" s="9"/>
      <c r="AH235" s="19">
        <f>SUM(B235:AG235)</f>
        <v>33</v>
      </c>
      <c r="AI235" s="19">
        <f t="shared" si="61"/>
        <v>17.482199367935706</v>
      </c>
      <c r="AJ235" s="25">
        <v>50.482199367935706</v>
      </c>
      <c r="AK235" s="22">
        <f t="shared" si="62"/>
        <v>0</v>
      </c>
      <c r="AN235" s="28"/>
    </row>
    <row r="236" spans="1:41" ht="15.75" thickBot="1" x14ac:dyDescent="0.3">
      <c r="A236" s="3">
        <v>0.54166666666666696</v>
      </c>
      <c r="B236" s="7">
        <v>3.3</v>
      </c>
      <c r="C236" s="8">
        <v>3.3</v>
      </c>
      <c r="D236" s="8">
        <v>3.3</v>
      </c>
      <c r="E236" s="8">
        <v>3.3</v>
      </c>
      <c r="F236" s="9"/>
      <c r="G236" s="9"/>
      <c r="H236" s="9"/>
      <c r="I236" s="9"/>
      <c r="J236" s="9"/>
      <c r="K236" s="9"/>
      <c r="L236" s="9"/>
      <c r="M236" s="8">
        <v>3.3</v>
      </c>
      <c r="N236" s="5">
        <v>3.3</v>
      </c>
      <c r="O236" s="8">
        <v>3.3</v>
      </c>
      <c r="P236" s="8">
        <v>3.3</v>
      </c>
      <c r="Q236" s="8">
        <v>3.3</v>
      </c>
      <c r="R236" s="8">
        <v>3.3</v>
      </c>
      <c r="S236" s="8">
        <v>3.3</v>
      </c>
      <c r="T236" s="8">
        <v>3.3</v>
      </c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F236" s="8">
        <v>3.3</v>
      </c>
      <c r="AG236" s="9"/>
      <c r="AH236" s="19">
        <f>SUM(B236:AG236)</f>
        <v>46.199999999999989</v>
      </c>
      <c r="AI236" s="19">
        <f t="shared" si="61"/>
        <v>19.644104102056687</v>
      </c>
      <c r="AJ236" s="25">
        <v>65.844104102056676</v>
      </c>
      <c r="AK236" s="22">
        <f t="shared" si="62"/>
        <v>0</v>
      </c>
      <c r="AN236" s="28"/>
    </row>
    <row r="237" spans="1:41" s="10" customFormat="1" ht="15.75" thickBot="1" x14ac:dyDescent="0.3">
      <c r="A237" s="3">
        <v>0.58333333333333304</v>
      </c>
      <c r="B237" s="7">
        <v>3.3</v>
      </c>
      <c r="C237" s="8">
        <v>3.3</v>
      </c>
      <c r="D237" s="8">
        <v>3.3</v>
      </c>
      <c r="E237" s="8">
        <v>3.3</v>
      </c>
      <c r="F237" s="9"/>
      <c r="G237" s="9"/>
      <c r="H237" s="9"/>
      <c r="I237" s="9"/>
      <c r="J237" s="9"/>
      <c r="K237" s="5">
        <v>6.6</v>
      </c>
      <c r="L237" s="5">
        <v>3.3</v>
      </c>
      <c r="M237" s="8">
        <v>3.3</v>
      </c>
      <c r="N237" s="8">
        <v>3.3</v>
      </c>
      <c r="O237" s="8">
        <v>3.3</v>
      </c>
      <c r="P237" s="8">
        <v>3.3</v>
      </c>
      <c r="Q237" s="8">
        <v>3.3</v>
      </c>
      <c r="R237" s="8">
        <v>3.3</v>
      </c>
      <c r="S237" s="8">
        <v>3.3</v>
      </c>
      <c r="T237" s="8">
        <v>3.3</v>
      </c>
      <c r="U237" s="9"/>
      <c r="V237" s="9"/>
      <c r="W237" s="9"/>
      <c r="X237" s="9"/>
      <c r="Y237" s="9"/>
      <c r="Z237" s="9"/>
      <c r="AA237" s="9"/>
      <c r="AB237" s="9"/>
      <c r="AC237" s="8">
        <v>3.3</v>
      </c>
      <c r="AD237" s="9"/>
      <c r="AE237" s="9"/>
      <c r="AF237" s="8">
        <v>3.3</v>
      </c>
      <c r="AG237" s="9"/>
      <c r="AH237" s="19">
        <f>SUM(B237:AG237)</f>
        <v>56.09999999999998</v>
      </c>
      <c r="AI237" s="19">
        <f t="shared" si="61"/>
        <v>27.028869652112462</v>
      </c>
      <c r="AJ237" s="25">
        <v>83.128869652112442</v>
      </c>
      <c r="AK237" s="22">
        <f t="shared" si="62"/>
        <v>0</v>
      </c>
      <c r="AL237"/>
      <c r="AM237"/>
      <c r="AN237" s="28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8">
        <v>3.3</v>
      </c>
      <c r="F238" s="5">
        <v>6.6</v>
      </c>
      <c r="G238" s="5">
        <v>6.6</v>
      </c>
      <c r="H238" s="5">
        <v>6.6</v>
      </c>
      <c r="I238" s="5">
        <v>6.6</v>
      </c>
      <c r="J238" s="5">
        <v>6.6</v>
      </c>
      <c r="K238" s="8">
        <v>6.6</v>
      </c>
      <c r="L238" s="8">
        <v>3.3</v>
      </c>
      <c r="M238" s="8">
        <v>3.3</v>
      </c>
      <c r="N238" s="8">
        <v>3.3</v>
      </c>
      <c r="O238" s="8">
        <v>3.3</v>
      </c>
      <c r="P238" s="8">
        <v>3.3</v>
      </c>
      <c r="Q238" s="8">
        <v>3.3</v>
      </c>
      <c r="R238" s="8">
        <v>3.3</v>
      </c>
      <c r="S238" s="8">
        <v>3.3</v>
      </c>
      <c r="T238" s="8">
        <v>3.3</v>
      </c>
      <c r="U238" s="9"/>
      <c r="V238" s="9"/>
      <c r="W238" s="9"/>
      <c r="X238" s="9"/>
      <c r="Y238" s="9"/>
      <c r="Z238" s="9"/>
      <c r="AA238" s="8">
        <v>6.6</v>
      </c>
      <c r="AB238" s="8">
        <v>3.3</v>
      </c>
      <c r="AC238" s="8">
        <v>3.3</v>
      </c>
      <c r="AD238" s="8">
        <v>6.6</v>
      </c>
      <c r="AE238" s="8">
        <v>2.2999999999999998</v>
      </c>
      <c r="AF238" s="8">
        <v>3.3</v>
      </c>
      <c r="AG238" s="9"/>
      <c r="AH238" s="19">
        <f t="shared" si="60"/>
        <v>97.999999999999957</v>
      </c>
      <c r="AI238" s="19">
        <f t="shared" si="61"/>
        <v>0.83122876304879867</v>
      </c>
      <c r="AJ238" s="25">
        <v>98.831228763048756</v>
      </c>
      <c r="AK238" s="22">
        <f t="shared" si="62"/>
        <v>0</v>
      </c>
      <c r="AL238"/>
      <c r="AM238"/>
      <c r="AN238" s="2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8">
        <v>3.3</v>
      </c>
      <c r="U239" s="8">
        <v>6.6</v>
      </c>
      <c r="V239" s="8">
        <v>6.6</v>
      </c>
      <c r="W239" s="8">
        <v>6.6</v>
      </c>
      <c r="X239" s="8">
        <v>6.6</v>
      </c>
      <c r="Y239" s="8">
        <v>6.6</v>
      </c>
      <c r="Z239" s="8">
        <v>6.6</v>
      </c>
      <c r="AA239" s="8">
        <v>6.6</v>
      </c>
      <c r="AB239" s="8">
        <v>3.3</v>
      </c>
      <c r="AC239" s="8">
        <v>3.3</v>
      </c>
      <c r="AD239" s="8">
        <v>6.6</v>
      </c>
      <c r="AE239" s="8">
        <v>2.2999999999999998</v>
      </c>
      <c r="AF239" s="8">
        <v>3.3</v>
      </c>
      <c r="AG239" s="8">
        <v>6.6</v>
      </c>
      <c r="AH239" s="19">
        <f>SUM(B239:AG239)</f>
        <v>74.899999999999991</v>
      </c>
      <c r="AI239" s="19">
        <f t="shared" si="61"/>
        <v>0.61802688140674888</v>
      </c>
      <c r="AJ239" s="26">
        <v>75.51802688140674</v>
      </c>
      <c r="AK239" s="22">
        <f t="shared" si="62"/>
        <v>0</v>
      </c>
      <c r="AL239"/>
      <c r="AM239"/>
      <c r="AN239" s="28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  <c r="AH240" s="19">
        <f t="shared" si="60"/>
        <v>0</v>
      </c>
      <c r="AI240" s="19">
        <f t="shared" si="61"/>
        <v>-19.330814516129031</v>
      </c>
      <c r="AJ240" s="25">
        <v>-19.330814516129031</v>
      </c>
      <c r="AK240" s="22">
        <f t="shared" si="62"/>
        <v>-19.330814516129031</v>
      </c>
      <c r="AL240"/>
      <c r="AM240"/>
      <c r="AN240" s="28"/>
      <c r="AO240"/>
    </row>
    <row r="241" spans="1:41" s="10" customFormat="1" ht="15.75" thickBot="1" x14ac:dyDescent="0.3">
      <c r="A241" s="12" t="s">
        <v>22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27</v>
      </c>
      <c r="AI241" s="21" t="s">
        <v>29</v>
      </c>
      <c r="AJ241" s="12" t="s">
        <v>28</v>
      </c>
      <c r="AK241" s="11"/>
      <c r="AL241" s="20" t="s">
        <v>30</v>
      </c>
      <c r="AM241"/>
      <c r="AN241" s="28"/>
      <c r="AO241"/>
    </row>
    <row r="242" spans="1:41" s="10" customFormat="1" ht="15.75" thickBot="1" x14ac:dyDescent="0.3">
      <c r="A242" s="3">
        <v>0.33333333333333298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0</v>
      </c>
      <c r="AI242" s="19">
        <f>AJ242-AH242</f>
        <v>-16.08492096774194</v>
      </c>
      <c r="AJ242" s="25">
        <v>-16.08492096774194</v>
      </c>
      <c r="AK242" s="22">
        <f>MIN(0,AI242)</f>
        <v>-16.08492096774194</v>
      </c>
      <c r="AL242" s="23">
        <f>SUM(AK242:AK251)</f>
        <v>-50.124644302349836</v>
      </c>
      <c r="AM242"/>
      <c r="AN242" s="28"/>
      <c r="AO242"/>
    </row>
    <row r="243" spans="1:41" s="10" customFormat="1" ht="15.75" thickBot="1" x14ac:dyDescent="0.3">
      <c r="A243" s="3">
        <v>0.375</v>
      </c>
      <c r="F243" s="9"/>
      <c r="G243" s="9"/>
      <c r="H243" s="9"/>
      <c r="I243" s="9"/>
      <c r="J243" s="9"/>
      <c r="K243" s="9"/>
      <c r="AF243" s="6"/>
      <c r="AG243" s="6"/>
      <c r="AH243" s="19">
        <f t="shared" ref="AH243:AH251" si="63">SUM(B243:AG243)</f>
        <v>0</v>
      </c>
      <c r="AI243" s="19">
        <f t="shared" ref="AI243:AI251" si="64">AJ243-AH243</f>
        <v>-14.708908818478864</v>
      </c>
      <c r="AJ243" s="27">
        <v>-14.708908818478864</v>
      </c>
      <c r="AK243" s="22">
        <f t="shared" ref="AK243:AK251" si="65">MIN(0,AI243)</f>
        <v>-14.708908818478864</v>
      </c>
      <c r="AL243"/>
      <c r="AM243"/>
      <c r="AN243" s="28"/>
      <c r="AO243"/>
    </row>
    <row r="244" spans="1:41" s="10" customFormat="1" ht="15.75" thickBot="1" x14ac:dyDescent="0.3">
      <c r="A244" s="3">
        <v>0.41666666666666669</v>
      </c>
      <c r="B244" s="4">
        <v>3.3</v>
      </c>
      <c r="C244" s="5">
        <v>3.3</v>
      </c>
      <c r="F244" s="9"/>
      <c r="G244" s="9"/>
      <c r="H244" s="9"/>
      <c r="I244" s="9"/>
      <c r="J244" s="9"/>
      <c r="K244" s="9"/>
      <c r="L244" s="9"/>
      <c r="U244" s="9"/>
      <c r="V244" s="9"/>
      <c r="W244" s="9"/>
      <c r="X244" s="9"/>
      <c r="Y244" s="9"/>
      <c r="Z244" s="9"/>
      <c r="AA244" s="9"/>
      <c r="AD244" s="9"/>
      <c r="AH244" s="19">
        <f>SUM(B244:AG244)</f>
        <v>6.6</v>
      </c>
      <c r="AI244" s="19">
        <f t="shared" si="64"/>
        <v>2.527144292342884</v>
      </c>
      <c r="AJ244" s="25">
        <v>9.1271442923428836</v>
      </c>
      <c r="AK244" s="22">
        <f t="shared" si="65"/>
        <v>0</v>
      </c>
      <c r="AL244"/>
      <c r="AM244"/>
      <c r="AN244" s="28"/>
      <c r="AO244"/>
    </row>
    <row r="245" spans="1:41" s="10" customFormat="1" ht="15.75" thickBot="1" x14ac:dyDescent="0.3">
      <c r="A245" s="3">
        <v>0.45833333333333298</v>
      </c>
      <c r="B245" s="7">
        <v>3.3</v>
      </c>
      <c r="C245" s="8">
        <v>3.3</v>
      </c>
      <c r="D245" s="5">
        <v>3.3</v>
      </c>
      <c r="E245" s="5">
        <v>3.3</v>
      </c>
      <c r="F245" s="9"/>
      <c r="G245" s="9"/>
      <c r="H245" s="9"/>
      <c r="I245" s="9"/>
      <c r="J245" s="9"/>
      <c r="K245" s="9"/>
      <c r="L245" s="9"/>
      <c r="M245" s="9"/>
      <c r="N245" s="9"/>
      <c r="U245" s="9"/>
      <c r="V245" s="9"/>
      <c r="W245" s="9"/>
      <c r="X245" s="9"/>
      <c r="Y245" s="9"/>
      <c r="Z245" s="9"/>
      <c r="AA245" s="9"/>
      <c r="AB245" s="9"/>
      <c r="AD245" s="9"/>
      <c r="AE245" s="9"/>
      <c r="AG245" s="9"/>
      <c r="AH245" s="19">
        <f>SUM(B245:AG245)</f>
        <v>13.2</v>
      </c>
      <c r="AI245" s="19">
        <f t="shared" si="64"/>
        <v>26.193714689500258</v>
      </c>
      <c r="AJ245" s="25">
        <v>39.393714689500257</v>
      </c>
      <c r="AK245" s="22">
        <f t="shared" si="65"/>
        <v>0</v>
      </c>
      <c r="AL245"/>
      <c r="AM245"/>
      <c r="AN245" s="28"/>
      <c r="AO245"/>
    </row>
    <row r="246" spans="1:41" s="10" customFormat="1" ht="15.75" thickBot="1" x14ac:dyDescent="0.3">
      <c r="A246" s="3">
        <v>0.5</v>
      </c>
      <c r="B246" s="7">
        <v>3.3</v>
      </c>
      <c r="C246" s="8">
        <v>3.3</v>
      </c>
      <c r="D246" s="8">
        <v>3.3</v>
      </c>
      <c r="E246" s="8">
        <v>3.3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G246" s="9"/>
      <c r="AH246" s="19">
        <f>SUM(B246:AG246)</f>
        <v>13.2</v>
      </c>
      <c r="AI246" s="19">
        <f t="shared" si="64"/>
        <v>32.277500552719957</v>
      </c>
      <c r="AJ246" s="25">
        <v>45.47750055271996</v>
      </c>
      <c r="AK246" s="22">
        <f t="shared" si="65"/>
        <v>0</v>
      </c>
      <c r="AL246"/>
      <c r="AM246"/>
      <c r="AN246" s="28"/>
      <c r="AO246"/>
    </row>
    <row r="247" spans="1:41" s="10" customFormat="1" ht="15.75" thickBot="1" x14ac:dyDescent="0.3">
      <c r="A247" s="3">
        <v>0.54166666666666696</v>
      </c>
      <c r="D247" s="8">
        <v>3.3</v>
      </c>
      <c r="E247" s="8">
        <v>3.3</v>
      </c>
      <c r="F247" s="9"/>
      <c r="G247" s="9"/>
      <c r="H247" s="9"/>
      <c r="I247" s="9"/>
      <c r="J247" s="9"/>
      <c r="K247" s="9"/>
      <c r="L247" s="5">
        <v>3.3</v>
      </c>
      <c r="M247" s="5">
        <v>3.3</v>
      </c>
      <c r="N247" s="5">
        <v>3.3</v>
      </c>
      <c r="O247" s="8">
        <v>3.3</v>
      </c>
      <c r="P247" s="8">
        <v>3.3</v>
      </c>
      <c r="Q247" s="8">
        <v>3.3</v>
      </c>
      <c r="R247" s="8">
        <v>3.3</v>
      </c>
      <c r="S247" s="8">
        <v>3.3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>SUM(B247:AG247)</f>
        <v>33</v>
      </c>
      <c r="AI247" s="19">
        <f t="shared" si="64"/>
        <v>11.774846075993537</v>
      </c>
      <c r="AJ247" s="25">
        <v>44.774846075993537</v>
      </c>
      <c r="AK247" s="22">
        <f t="shared" si="65"/>
        <v>0</v>
      </c>
      <c r="AL247"/>
      <c r="AM247"/>
      <c r="AN247" s="28"/>
      <c r="AO247"/>
    </row>
    <row r="248" spans="1:41" s="10" customFormat="1" ht="15.75" thickBot="1" x14ac:dyDescent="0.3">
      <c r="A248" s="3">
        <v>0.58333333333333304</v>
      </c>
      <c r="F248" s="5">
        <v>6.6</v>
      </c>
      <c r="G248" s="5">
        <v>6.6</v>
      </c>
      <c r="H248" s="5">
        <v>6.6</v>
      </c>
      <c r="I248" s="5">
        <v>6.6</v>
      </c>
      <c r="J248" s="5">
        <v>6.6</v>
      </c>
      <c r="K248" s="5">
        <v>6.6</v>
      </c>
      <c r="L248" s="8">
        <v>3.3</v>
      </c>
      <c r="M248" s="8">
        <v>3.3</v>
      </c>
      <c r="N248" s="8">
        <v>3.3</v>
      </c>
      <c r="O248" s="8">
        <v>3.3</v>
      </c>
      <c r="P248" s="8">
        <v>3.3</v>
      </c>
      <c r="Q248" s="8">
        <v>3.3</v>
      </c>
      <c r="R248" s="8">
        <v>3.3</v>
      </c>
      <c r="S248" s="8">
        <v>3.3</v>
      </c>
      <c r="T248" s="8">
        <v>3.3</v>
      </c>
      <c r="U248" s="9"/>
      <c r="V248" s="9"/>
      <c r="W248" s="9"/>
      <c r="X248" s="9"/>
      <c r="Y248" s="9"/>
      <c r="Z248" s="9"/>
      <c r="AA248" s="9"/>
      <c r="AB248" s="9"/>
      <c r="AC248" s="8">
        <v>3.3</v>
      </c>
      <c r="AD248" s="9"/>
      <c r="AE248" s="9"/>
      <c r="AF248" s="8">
        <v>3.3</v>
      </c>
      <c r="AG248" s="9"/>
      <c r="AH248" s="19">
        <f>SUM(B248:AG248)</f>
        <v>75.899999999999977</v>
      </c>
      <c r="AI248" s="19">
        <f t="shared" si="64"/>
        <v>11.310375006828195</v>
      </c>
      <c r="AJ248" s="25">
        <v>87.210375006828173</v>
      </c>
      <c r="AK248" s="22">
        <f t="shared" si="65"/>
        <v>0</v>
      </c>
      <c r="AL248"/>
      <c r="AM248"/>
      <c r="AN248" s="2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J249" s="9"/>
      <c r="K249" s="9"/>
      <c r="L249" s="9"/>
      <c r="M249" s="8">
        <v>3.3</v>
      </c>
      <c r="N249" s="8">
        <v>3.3</v>
      </c>
      <c r="O249" s="8">
        <v>3.3</v>
      </c>
      <c r="P249" s="8">
        <v>3.3</v>
      </c>
      <c r="Q249" s="8">
        <v>3.3</v>
      </c>
      <c r="R249" s="8">
        <v>3.3</v>
      </c>
      <c r="S249" s="8">
        <v>3.3</v>
      </c>
      <c r="T249" s="8">
        <v>3.3</v>
      </c>
      <c r="U249" s="8">
        <v>6.6</v>
      </c>
      <c r="V249" s="8">
        <v>6.6</v>
      </c>
      <c r="W249" s="8">
        <v>6.6</v>
      </c>
      <c r="X249" s="8">
        <v>6.6</v>
      </c>
      <c r="Y249" s="9"/>
      <c r="Z249" s="9"/>
      <c r="AA249" s="9"/>
      <c r="AB249" s="8">
        <v>3.3</v>
      </c>
      <c r="AC249" s="8">
        <v>3.3</v>
      </c>
      <c r="AD249" s="9"/>
      <c r="AE249" s="8">
        <v>2.2999999999999998</v>
      </c>
      <c r="AF249" s="8">
        <v>3.3</v>
      </c>
      <c r="AG249" s="9"/>
      <c r="AH249" s="19">
        <f t="shared" si="63"/>
        <v>65</v>
      </c>
      <c r="AI249" s="19">
        <f t="shared" si="64"/>
        <v>1.2368022635270535</v>
      </c>
      <c r="AJ249" s="25">
        <v>66.236802263527053</v>
      </c>
      <c r="AK249" s="22">
        <f t="shared" si="65"/>
        <v>0</v>
      </c>
      <c r="AL249"/>
      <c r="AM249"/>
      <c r="AN249" s="28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8">
        <v>3.3</v>
      </c>
      <c r="U250" s="9"/>
      <c r="V250" s="9"/>
      <c r="W250" s="9"/>
      <c r="X250" s="9"/>
      <c r="Y250" s="8">
        <v>6.6</v>
      </c>
      <c r="Z250" s="8">
        <v>6.6</v>
      </c>
      <c r="AA250" s="8">
        <v>6.6</v>
      </c>
      <c r="AB250" s="8">
        <v>3.3</v>
      </c>
      <c r="AC250" s="8">
        <v>3.3</v>
      </c>
      <c r="AD250" s="8">
        <v>6.6</v>
      </c>
      <c r="AE250" s="8">
        <v>2.2999999999999998</v>
      </c>
      <c r="AF250" s="8">
        <v>3.3</v>
      </c>
      <c r="AG250" s="8">
        <v>6.6</v>
      </c>
      <c r="AH250" s="19">
        <f>SUM(B250:AG250)</f>
        <v>48.5</v>
      </c>
      <c r="AI250" s="19">
        <f t="shared" si="64"/>
        <v>0.94248568178938541</v>
      </c>
      <c r="AJ250" s="26">
        <v>49.442485681789385</v>
      </c>
      <c r="AK250" s="22">
        <f t="shared" si="65"/>
        <v>0</v>
      </c>
      <c r="AL250"/>
      <c r="AM250"/>
      <c r="AN250" s="28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  <c r="AH251" s="19">
        <f t="shared" si="63"/>
        <v>0</v>
      </c>
      <c r="AI251" s="19">
        <f t="shared" si="64"/>
        <v>-19.330814516129031</v>
      </c>
      <c r="AJ251" s="25">
        <v>-19.330814516129031</v>
      </c>
      <c r="AK251" s="22">
        <f t="shared" si="65"/>
        <v>-19.330814516129031</v>
      </c>
      <c r="AL251"/>
      <c r="AM251"/>
      <c r="AN251" s="28"/>
      <c r="AO251"/>
    </row>
    <row r="252" spans="1:41" s="10" customFormat="1" ht="15.75" thickBot="1" x14ac:dyDescent="0.3">
      <c r="A252" s="12" t="s">
        <v>23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27</v>
      </c>
      <c r="AI252" s="21" t="s">
        <v>29</v>
      </c>
      <c r="AJ252" s="12" t="s">
        <v>28</v>
      </c>
      <c r="AK252" s="11"/>
      <c r="AL252" s="20" t="s">
        <v>30</v>
      </c>
      <c r="AM252"/>
      <c r="AN252" s="28"/>
      <c r="AO252"/>
    </row>
    <row r="253" spans="1:41" s="10" customFormat="1" ht="15.75" thickBot="1" x14ac:dyDescent="0.3">
      <c r="A253" s="3">
        <v>0.33333333333333298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0</v>
      </c>
      <c r="AI253" s="19">
        <f>AJ253-AH253</f>
        <v>-16.08492096774194</v>
      </c>
      <c r="AJ253" s="25">
        <v>-16.08492096774194</v>
      </c>
      <c r="AK253" s="22">
        <f>MIN(0,AI253)</f>
        <v>-16.08492096774194</v>
      </c>
      <c r="AL253" s="23">
        <f>SUM(AK253:AK262)</f>
        <v>-53.002377419354836</v>
      </c>
      <c r="AM253"/>
      <c r="AN253" s="28"/>
      <c r="AO253"/>
    </row>
    <row r="254" spans="1:41" s="10" customFormat="1" ht="15.75" thickBot="1" x14ac:dyDescent="0.3">
      <c r="A254" s="3">
        <v>0.375</v>
      </c>
      <c r="F254" s="9"/>
      <c r="G254" s="9"/>
      <c r="H254" s="9"/>
      <c r="I254" s="9"/>
      <c r="J254" s="9"/>
      <c r="K254" s="9"/>
      <c r="AF254" s="6"/>
      <c r="AG254" s="6"/>
      <c r="AH254" s="19">
        <f t="shared" ref="AH254:AH262" si="66">SUM(B254:AG254)</f>
        <v>0</v>
      </c>
      <c r="AI254" s="19">
        <f t="shared" ref="AI254:AI262" si="67">AJ254-AH254</f>
        <v>-17.586641935483868</v>
      </c>
      <c r="AJ254" s="27">
        <v>-17.586641935483868</v>
      </c>
      <c r="AK254" s="22">
        <f t="shared" ref="AK254:AK262" si="68">MIN(0,AI254)</f>
        <v>-17.586641935483868</v>
      </c>
      <c r="AL254"/>
      <c r="AM254"/>
      <c r="AN254" s="28"/>
      <c r="AO254"/>
    </row>
    <row r="255" spans="1:41" s="10" customFormat="1" ht="15.75" thickBot="1" x14ac:dyDescent="0.3">
      <c r="A255" s="3">
        <v>0.41666666666666669</v>
      </c>
      <c r="B255" s="4">
        <v>3.3</v>
      </c>
      <c r="C255" s="5">
        <v>3.3</v>
      </c>
      <c r="D255" s="5">
        <v>3.3</v>
      </c>
      <c r="F255" s="9"/>
      <c r="G255" s="9"/>
      <c r="H255" s="9"/>
      <c r="I255" s="9"/>
      <c r="J255" s="9"/>
      <c r="K255" s="9"/>
      <c r="L255" s="9"/>
      <c r="U255" s="9"/>
      <c r="V255" s="9"/>
      <c r="W255" s="9"/>
      <c r="X255" s="9"/>
      <c r="Y255" s="9"/>
      <c r="Z255" s="9"/>
      <c r="AA255" s="9"/>
      <c r="AD255" s="9"/>
      <c r="AE255" s="9"/>
      <c r="AH255" s="19">
        <f t="shared" si="66"/>
        <v>9.8999999999999986</v>
      </c>
      <c r="AI255" s="19">
        <f t="shared" si="67"/>
        <v>0.57527092810004277</v>
      </c>
      <c r="AJ255" s="25">
        <v>10.475270928100041</v>
      </c>
      <c r="AK255" s="22">
        <f t="shared" si="68"/>
        <v>0</v>
      </c>
      <c r="AL255"/>
      <c r="AM255"/>
      <c r="AN255" s="28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5">
        <v>3.3</v>
      </c>
      <c r="F256" s="9"/>
      <c r="G256" s="9"/>
      <c r="H256" s="9"/>
      <c r="I256" s="9"/>
      <c r="J256" s="9"/>
      <c r="K256" s="9"/>
      <c r="L256" s="9"/>
      <c r="M256" s="9"/>
      <c r="N256" s="9"/>
      <c r="U256" s="9"/>
      <c r="V256" s="9"/>
      <c r="W256" s="9"/>
      <c r="X256" s="9"/>
      <c r="Y256" s="9"/>
      <c r="Z256" s="9"/>
      <c r="AA256" s="9"/>
      <c r="AB256" s="9"/>
      <c r="AD256" s="9"/>
      <c r="AE256" s="9"/>
      <c r="AG256" s="9"/>
      <c r="AH256" s="19">
        <f t="shared" si="66"/>
        <v>13.2</v>
      </c>
      <c r="AI256" s="19">
        <f t="shared" si="67"/>
        <v>25.71870536478367</v>
      </c>
      <c r="AJ256" s="25">
        <v>38.918705364783669</v>
      </c>
      <c r="AK256" s="22">
        <f t="shared" si="68"/>
        <v>0</v>
      </c>
      <c r="AL256"/>
      <c r="AM256"/>
      <c r="AN256" s="28"/>
      <c r="AO256"/>
    </row>
    <row r="257" spans="1:41" s="10" customFormat="1" ht="15.75" thickBot="1" x14ac:dyDescent="0.3">
      <c r="A257" s="3">
        <v>0.5</v>
      </c>
      <c r="B257" s="7">
        <v>3.3</v>
      </c>
      <c r="C257" s="8">
        <v>3.3</v>
      </c>
      <c r="D257" s="8">
        <v>3.3</v>
      </c>
      <c r="E257" s="8">
        <v>3.3</v>
      </c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G257" s="9"/>
      <c r="AH257" s="19">
        <f>SUM(B257:AG257)</f>
        <v>33</v>
      </c>
      <c r="AI257" s="19">
        <f t="shared" si="67"/>
        <v>26.442131112405804</v>
      </c>
      <c r="AJ257" s="25">
        <v>59.442131112405804</v>
      </c>
      <c r="AK257" s="22">
        <f t="shared" si="68"/>
        <v>0</v>
      </c>
      <c r="AL257"/>
      <c r="AM257"/>
      <c r="AN257" s="28"/>
      <c r="AO257"/>
    </row>
    <row r="258" spans="1:41" s="10" customFormat="1" ht="15.75" thickBot="1" x14ac:dyDescent="0.3">
      <c r="A258" s="3">
        <v>0.54166666666666696</v>
      </c>
      <c r="B258" s="7">
        <v>3.3</v>
      </c>
      <c r="C258" s="8">
        <v>3.3</v>
      </c>
      <c r="D258" s="8">
        <v>3.3</v>
      </c>
      <c r="E258" s="8">
        <v>3.3</v>
      </c>
      <c r="F258" s="9"/>
      <c r="G258" s="9"/>
      <c r="H258" s="9"/>
      <c r="I258" s="9"/>
      <c r="J258" s="9"/>
      <c r="K258" s="9"/>
      <c r="L258" s="5">
        <v>3.3</v>
      </c>
      <c r="M258" s="5">
        <v>3.3</v>
      </c>
      <c r="N258" s="5">
        <v>3.3</v>
      </c>
      <c r="O258" s="8">
        <v>3.3</v>
      </c>
      <c r="P258" s="8">
        <v>3.3</v>
      </c>
      <c r="Q258" s="8">
        <v>3.3</v>
      </c>
      <c r="R258" s="8">
        <v>3.3</v>
      </c>
      <c r="S258" s="8">
        <v>3.3</v>
      </c>
      <c r="T258" s="8">
        <v>3.3</v>
      </c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>SUM(B258:AG258)</f>
        <v>46.199999999999989</v>
      </c>
      <c r="AI258" s="19">
        <f t="shared" si="67"/>
        <v>43.848180298815834</v>
      </c>
      <c r="AJ258" s="25">
        <v>90.048180298815822</v>
      </c>
      <c r="AK258" s="22">
        <f t="shared" si="68"/>
        <v>0</v>
      </c>
      <c r="AL258"/>
      <c r="AM258"/>
      <c r="AN258" s="28"/>
      <c r="AO258"/>
    </row>
    <row r="259" spans="1:41" s="10" customFormat="1" ht="15.75" thickBot="1" x14ac:dyDescent="0.3">
      <c r="A259" s="3">
        <v>0.58333333333333304</v>
      </c>
      <c r="B259" s="9"/>
      <c r="E259" s="8">
        <v>3.3</v>
      </c>
      <c r="F259" s="5">
        <v>6.6</v>
      </c>
      <c r="G259" s="5">
        <v>6.6</v>
      </c>
      <c r="H259" s="5">
        <v>6.6</v>
      </c>
      <c r="I259" s="5">
        <v>6.6</v>
      </c>
      <c r="J259" s="5">
        <v>6.6</v>
      </c>
      <c r="K259" s="5">
        <v>6.6</v>
      </c>
      <c r="L259" s="8">
        <v>3.3</v>
      </c>
      <c r="M259" s="8">
        <v>3.3</v>
      </c>
      <c r="N259" s="8">
        <v>3.3</v>
      </c>
      <c r="O259" s="8">
        <v>3.3</v>
      </c>
      <c r="P259" s="8">
        <v>3.3</v>
      </c>
      <c r="Q259" s="8">
        <v>3.3</v>
      </c>
      <c r="R259" s="8">
        <v>3.3</v>
      </c>
      <c r="S259" s="8">
        <v>3.3</v>
      </c>
      <c r="T259" s="8">
        <v>3.3</v>
      </c>
      <c r="U259" s="9"/>
      <c r="V259" s="9"/>
      <c r="W259" s="9"/>
      <c r="X259" s="9"/>
      <c r="Y259" s="9"/>
      <c r="Z259" s="9"/>
      <c r="AA259" s="9"/>
      <c r="AB259" s="9"/>
      <c r="AC259" s="8">
        <v>3.3</v>
      </c>
      <c r="AD259" s="9"/>
      <c r="AE259" s="9"/>
      <c r="AF259" s="8">
        <v>3.3</v>
      </c>
      <c r="AG259" s="9"/>
      <c r="AH259" s="19">
        <f t="shared" si="66"/>
        <v>79.199999999999974</v>
      </c>
      <c r="AI259" s="19">
        <f t="shared" si="67"/>
        <v>6.4121028379747287</v>
      </c>
      <c r="AJ259" s="25">
        <v>85.612102837974703</v>
      </c>
      <c r="AK259" s="22">
        <f t="shared" si="68"/>
        <v>0</v>
      </c>
      <c r="AL259"/>
      <c r="AM259"/>
      <c r="AN259" s="28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>
        <v>3.3</v>
      </c>
      <c r="N260" s="8">
        <v>3.3</v>
      </c>
      <c r="O260" s="8">
        <v>3.3</v>
      </c>
      <c r="P260" s="8">
        <v>3.3</v>
      </c>
      <c r="Q260" s="8">
        <v>3.3</v>
      </c>
      <c r="R260" s="8">
        <v>3.3</v>
      </c>
      <c r="S260" s="8">
        <v>3.3</v>
      </c>
      <c r="T260" s="8">
        <v>3.3</v>
      </c>
      <c r="U260" s="8">
        <v>6.6</v>
      </c>
      <c r="V260" s="8">
        <v>6.6</v>
      </c>
      <c r="W260" s="8">
        <v>6.6</v>
      </c>
      <c r="X260" s="8">
        <v>6.6</v>
      </c>
      <c r="Y260" s="9"/>
      <c r="Z260" s="9"/>
      <c r="AA260" s="9"/>
      <c r="AB260" s="8">
        <v>3.3</v>
      </c>
      <c r="AC260" s="8">
        <v>3.3</v>
      </c>
      <c r="AD260" s="9"/>
      <c r="AE260" s="9"/>
      <c r="AF260" s="8">
        <v>3.3</v>
      </c>
      <c r="AG260" s="9"/>
      <c r="AH260" s="19">
        <f t="shared" si="66"/>
        <v>62.699999999999996</v>
      </c>
      <c r="AI260" s="19">
        <f t="shared" si="67"/>
        <v>2.2581845284442821</v>
      </c>
      <c r="AJ260" s="25">
        <v>64.958184528444278</v>
      </c>
      <c r="AK260" s="22">
        <f t="shared" si="68"/>
        <v>0</v>
      </c>
      <c r="AL260"/>
      <c r="AM260"/>
      <c r="AN260" s="28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8">
        <v>6.6</v>
      </c>
      <c r="Z261" s="8">
        <v>6.6</v>
      </c>
      <c r="AA261" s="8">
        <v>6.6</v>
      </c>
      <c r="AB261" s="8">
        <v>3.3</v>
      </c>
      <c r="AC261" s="8">
        <v>3.3</v>
      </c>
      <c r="AD261" s="8">
        <v>6.6</v>
      </c>
      <c r="AE261" s="8">
        <v>2.2999999999999998</v>
      </c>
      <c r="AF261" s="8">
        <v>3.3</v>
      </c>
      <c r="AG261" s="8">
        <v>6.6</v>
      </c>
      <c r="AH261" s="19">
        <f>SUM(B261:AG261)</f>
        <v>45.199999999999996</v>
      </c>
      <c r="AI261" s="19">
        <f t="shared" si="67"/>
        <v>3.219591493723172</v>
      </c>
      <c r="AJ261" s="26">
        <v>48.419591493723168</v>
      </c>
      <c r="AK261" s="22">
        <f t="shared" si="68"/>
        <v>0</v>
      </c>
      <c r="AL261"/>
      <c r="AM261"/>
      <c r="AN261" s="28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-19.330814516129031</v>
      </c>
      <c r="AJ262" s="25">
        <v>-19.330814516129031</v>
      </c>
      <c r="AK262" s="22">
        <f t="shared" si="68"/>
        <v>-19.330814516129031</v>
      </c>
      <c r="AL262"/>
      <c r="AM262"/>
      <c r="AN262" s="28"/>
      <c r="AO262"/>
    </row>
    <row r="263" spans="1:41" s="10" customFormat="1" ht="15.75" thickBot="1" x14ac:dyDescent="0.3">
      <c r="A263" s="12" t="s">
        <v>24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27</v>
      </c>
      <c r="AI263" s="21" t="s">
        <v>29</v>
      </c>
      <c r="AJ263" s="12" t="s">
        <v>28</v>
      </c>
      <c r="AK263" s="11"/>
      <c r="AL263" s="20" t="s">
        <v>30</v>
      </c>
      <c r="AM263"/>
      <c r="AN263" s="28"/>
      <c r="AO263"/>
    </row>
    <row r="264" spans="1:41" s="10" customFormat="1" ht="15.75" thickBot="1" x14ac:dyDescent="0.3">
      <c r="A264" s="3">
        <v>0.33333333333333298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0</v>
      </c>
      <c r="AI264" s="19">
        <f>AJ264-AH264</f>
        <v>-16.08492096774194</v>
      </c>
      <c r="AJ264" s="25">
        <v>-16.08492096774194</v>
      </c>
      <c r="AK264" s="22">
        <f>MIN(0,AI264)</f>
        <v>-16.08492096774194</v>
      </c>
      <c r="AL264" s="23">
        <f>SUM(AK264:AK273)</f>
        <v>-50.124644302349836</v>
      </c>
      <c r="AM264"/>
      <c r="AN264" s="28"/>
      <c r="AO264"/>
    </row>
    <row r="265" spans="1:41" s="10" customFormat="1" ht="15.75" thickBot="1" x14ac:dyDescent="0.3">
      <c r="A265" s="3">
        <v>0.375</v>
      </c>
      <c r="F265" s="9"/>
      <c r="G265" s="9"/>
      <c r="H265" s="9"/>
      <c r="I265" s="9"/>
      <c r="J265" s="9"/>
      <c r="K265" s="9"/>
      <c r="AF265" s="6"/>
      <c r="AG265" s="6"/>
      <c r="AH265" s="19">
        <f t="shared" ref="AH265:AH273" si="69">SUM(B265:AG265)</f>
        <v>0</v>
      </c>
      <c r="AI265" s="19">
        <f t="shared" ref="AI265:AI273" si="70">AJ265-AH265</f>
        <v>-14.708908818478864</v>
      </c>
      <c r="AJ265" s="27">
        <v>-14.708908818478864</v>
      </c>
      <c r="AK265" s="22">
        <f t="shared" ref="AK265:AK273" si="71">MIN(0,AI265)</f>
        <v>-14.708908818478864</v>
      </c>
      <c r="AL265"/>
      <c r="AM265"/>
      <c r="AN265" s="28"/>
      <c r="AO265"/>
    </row>
    <row r="266" spans="1:41" s="10" customFormat="1" ht="15.75" thickBot="1" x14ac:dyDescent="0.3">
      <c r="A266" s="3">
        <v>0.41666666666666669</v>
      </c>
      <c r="B266" s="4">
        <v>3.3</v>
      </c>
      <c r="F266" s="9"/>
      <c r="G266" s="9"/>
      <c r="H266" s="9"/>
      <c r="I266" s="9"/>
      <c r="J266" s="9"/>
      <c r="K266" s="9"/>
      <c r="L266" s="9"/>
      <c r="U266" s="9"/>
      <c r="V266" s="9"/>
      <c r="W266" s="9"/>
      <c r="X266" s="9"/>
      <c r="Y266" s="9"/>
      <c r="Z266" s="9"/>
      <c r="AA266" s="9"/>
      <c r="AD266" s="9"/>
      <c r="AE266" s="9"/>
      <c r="AH266" s="19">
        <f t="shared" si="69"/>
        <v>3.3</v>
      </c>
      <c r="AI266" s="19">
        <f t="shared" si="70"/>
        <v>12.055055241435355</v>
      </c>
      <c r="AJ266" s="25">
        <v>15.355055241435355</v>
      </c>
      <c r="AK266" s="22">
        <f t="shared" si="71"/>
        <v>0</v>
      </c>
      <c r="AL266"/>
      <c r="AM266"/>
      <c r="AN266" s="28"/>
      <c r="AO266"/>
    </row>
    <row r="267" spans="1:41" s="10" customFormat="1" ht="15.75" thickBot="1" x14ac:dyDescent="0.3">
      <c r="A267" s="3">
        <v>0.45833333333333298</v>
      </c>
      <c r="B267" s="7">
        <v>3.3</v>
      </c>
      <c r="C267" s="5">
        <v>3.3</v>
      </c>
      <c r="D267" s="5">
        <v>3.3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U267" s="9"/>
      <c r="V267" s="9"/>
      <c r="W267" s="9"/>
      <c r="X267" s="9"/>
      <c r="Y267" s="9"/>
      <c r="Z267" s="9"/>
      <c r="AA267" s="9"/>
      <c r="AB267" s="9"/>
      <c r="AD267" s="9"/>
      <c r="AE267" s="9"/>
      <c r="AG267" s="9"/>
      <c r="AH267" s="19">
        <f>SUM(B267:AG267)</f>
        <v>9.8999999999999986</v>
      </c>
      <c r="AI267" s="19">
        <f t="shared" si="70"/>
        <v>31.577624842786918</v>
      </c>
      <c r="AJ267" s="25">
        <v>41.477624842786916</v>
      </c>
      <c r="AK267" s="22">
        <f t="shared" si="71"/>
        <v>0</v>
      </c>
      <c r="AL267"/>
      <c r="AM267"/>
      <c r="AN267" s="28"/>
      <c r="AO267"/>
    </row>
    <row r="268" spans="1:41" s="10" customFormat="1" ht="15.75" thickBot="1" x14ac:dyDescent="0.3">
      <c r="A268" s="3">
        <v>0.5</v>
      </c>
      <c r="B268" s="7">
        <v>3.3</v>
      </c>
      <c r="C268" s="8">
        <v>3.3</v>
      </c>
      <c r="D268" s="8">
        <v>3.3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G268" s="9"/>
      <c r="AH268" s="19">
        <f>SUM(B268:AG268)</f>
        <v>9.8999999999999986</v>
      </c>
      <c r="AI268" s="19">
        <f t="shared" si="70"/>
        <v>54.201191154577977</v>
      </c>
      <c r="AJ268" s="25">
        <v>64.101191154577975</v>
      </c>
      <c r="AK268" s="22">
        <f t="shared" si="71"/>
        <v>0</v>
      </c>
      <c r="AL268"/>
      <c r="AM268"/>
      <c r="AN268" s="28"/>
      <c r="AO268"/>
    </row>
    <row r="269" spans="1:41" s="10" customFormat="1" ht="15.75" thickBot="1" x14ac:dyDescent="0.3">
      <c r="A269" s="3">
        <v>0.54166666666666696</v>
      </c>
      <c r="B269" s="9"/>
      <c r="C269" s="8">
        <v>3.3</v>
      </c>
      <c r="D269" s="8">
        <v>3.3</v>
      </c>
      <c r="E269" s="5">
        <v>3.3</v>
      </c>
      <c r="F269" s="9"/>
      <c r="G269" s="9"/>
      <c r="H269" s="9"/>
      <c r="I269" s="9"/>
      <c r="J269" s="9"/>
      <c r="K269" s="9"/>
      <c r="L269" s="9"/>
      <c r="M269" s="5">
        <v>3.3</v>
      </c>
      <c r="N269" s="5">
        <v>3.3</v>
      </c>
      <c r="O269" s="8">
        <v>3.3</v>
      </c>
      <c r="P269" s="8">
        <v>3.3</v>
      </c>
      <c r="Q269" s="8">
        <v>3.3</v>
      </c>
      <c r="R269" s="8">
        <v>3.3</v>
      </c>
      <c r="S269" s="8">
        <v>3.3</v>
      </c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33</v>
      </c>
      <c r="AI269" s="19">
        <f t="shared" si="70"/>
        <v>72.739299308524778</v>
      </c>
      <c r="AJ269" s="25">
        <v>105.73929930852478</v>
      </c>
      <c r="AK269" s="22">
        <f t="shared" si="71"/>
        <v>0</v>
      </c>
      <c r="AL269"/>
      <c r="AM269"/>
      <c r="AN269" s="28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8">
        <v>3.3</v>
      </c>
      <c r="F270" s="5">
        <v>6.6</v>
      </c>
      <c r="G270" s="5">
        <v>6.6</v>
      </c>
      <c r="H270" s="9"/>
      <c r="I270" s="9"/>
      <c r="J270" s="9"/>
      <c r="K270" s="9"/>
      <c r="L270" s="5">
        <v>3.3</v>
      </c>
      <c r="M270" s="8">
        <v>3.3</v>
      </c>
      <c r="N270" s="8">
        <v>3.3</v>
      </c>
      <c r="O270" s="8">
        <v>3.3</v>
      </c>
      <c r="P270" s="8">
        <v>3.3</v>
      </c>
      <c r="Q270" s="8">
        <v>3.3</v>
      </c>
      <c r="R270" s="8">
        <v>3.3</v>
      </c>
      <c r="S270" s="8">
        <v>3.3</v>
      </c>
      <c r="T270" s="8">
        <v>3.3</v>
      </c>
      <c r="U270" s="9"/>
      <c r="V270" s="9"/>
      <c r="W270" s="9"/>
      <c r="X270" s="9"/>
      <c r="Y270" s="9"/>
      <c r="Z270" s="9"/>
      <c r="AA270" s="9"/>
      <c r="AB270" s="9"/>
      <c r="AC270" s="8">
        <v>3.3</v>
      </c>
      <c r="AD270" s="9"/>
      <c r="AE270" s="9"/>
      <c r="AF270" s="8">
        <v>3.3</v>
      </c>
      <c r="AG270" s="9"/>
      <c r="AH270" s="19">
        <f t="shared" si="69"/>
        <v>52.799999999999983</v>
      </c>
      <c r="AI270" s="19">
        <f t="shared" si="70"/>
        <v>58.401208515783722</v>
      </c>
      <c r="AJ270" s="25">
        <v>111.2012085157837</v>
      </c>
      <c r="AK270" s="22">
        <f t="shared" si="71"/>
        <v>0</v>
      </c>
      <c r="AL270"/>
      <c r="AM270"/>
      <c r="AN270" s="28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8">
        <v>3.3</v>
      </c>
      <c r="F271" s="9"/>
      <c r="G271" s="9"/>
      <c r="H271" s="5">
        <v>6.6</v>
      </c>
      <c r="I271" s="5">
        <v>6.6</v>
      </c>
      <c r="J271" s="5">
        <v>6.6</v>
      </c>
      <c r="K271" s="5">
        <v>6.6</v>
      </c>
      <c r="L271" s="8">
        <v>3.3</v>
      </c>
      <c r="M271" s="8">
        <v>3.3</v>
      </c>
      <c r="N271" s="8">
        <v>3.3</v>
      </c>
      <c r="O271" s="8">
        <v>3.3</v>
      </c>
      <c r="P271" s="8">
        <v>3.3</v>
      </c>
      <c r="Q271" s="8">
        <v>3.3</v>
      </c>
      <c r="R271" s="8">
        <v>3.3</v>
      </c>
      <c r="S271" s="8">
        <v>3.3</v>
      </c>
      <c r="T271" s="8">
        <v>3.3</v>
      </c>
      <c r="U271" s="8">
        <v>6.6</v>
      </c>
      <c r="V271" s="8">
        <v>6.6</v>
      </c>
      <c r="W271" s="9"/>
      <c r="X271" s="9"/>
      <c r="Y271" s="9"/>
      <c r="Z271" s="9"/>
      <c r="AA271" s="9"/>
      <c r="AB271" s="8">
        <v>3.3</v>
      </c>
      <c r="AC271" s="8">
        <v>3.3</v>
      </c>
      <c r="AD271" s="9"/>
      <c r="AE271" s="9"/>
      <c r="AF271" s="8">
        <v>3.3</v>
      </c>
      <c r="AG271" s="9"/>
      <c r="AH271" s="19">
        <f t="shared" si="69"/>
        <v>82.499999999999957</v>
      </c>
      <c r="AI271" s="19">
        <f t="shared" si="70"/>
        <v>2.9294690706915247</v>
      </c>
      <c r="AJ271" s="25">
        <v>85.429469070691482</v>
      </c>
      <c r="AK271" s="22">
        <f t="shared" si="71"/>
        <v>0</v>
      </c>
      <c r="AL271"/>
      <c r="AM271"/>
      <c r="AN271" s="28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8">
        <v>3.3</v>
      </c>
      <c r="U272" s="9"/>
      <c r="V272" s="9"/>
      <c r="W272" s="8">
        <v>6.6</v>
      </c>
      <c r="X272" s="8">
        <v>6.6</v>
      </c>
      <c r="Y272" s="8">
        <v>6.6</v>
      </c>
      <c r="Z272" s="8">
        <v>6.6</v>
      </c>
      <c r="AA272" s="8">
        <v>6.6</v>
      </c>
      <c r="AB272" s="8">
        <v>3.3</v>
      </c>
      <c r="AC272" s="8">
        <v>3.3</v>
      </c>
      <c r="AD272" s="8">
        <v>6.6</v>
      </c>
      <c r="AE272" s="8">
        <v>2.2999999999999998</v>
      </c>
      <c r="AF272" s="8">
        <v>3.3</v>
      </c>
      <c r="AG272" s="8">
        <v>6.6</v>
      </c>
      <c r="AH272" s="19">
        <f>SUM(B272:AG272)</f>
        <v>61.699999999999996</v>
      </c>
      <c r="AI272" s="19">
        <f t="shared" si="70"/>
        <v>3.0966191275209312</v>
      </c>
      <c r="AJ272" s="26">
        <v>64.796619127520927</v>
      </c>
      <c r="AK272" s="22">
        <f t="shared" si="71"/>
        <v>0</v>
      </c>
      <c r="AL272"/>
      <c r="AM272"/>
      <c r="AN272" s="28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69"/>
        <v>0</v>
      </c>
      <c r="AI273" s="19">
        <f t="shared" si="70"/>
        <v>-19.330814516129031</v>
      </c>
      <c r="AJ273" s="25">
        <v>-19.330814516129031</v>
      </c>
      <c r="AK273" s="22">
        <f t="shared" si="71"/>
        <v>-19.330814516129031</v>
      </c>
      <c r="AL273"/>
      <c r="AM273"/>
      <c r="AN273" s="28"/>
      <c r="AO273"/>
    </row>
    <row r="274" spans="1:41" s="10" customFormat="1" ht="15.75" thickBot="1" x14ac:dyDescent="0.3">
      <c r="A274" s="12" t="s">
        <v>25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27</v>
      </c>
      <c r="AI274" s="21" t="s">
        <v>29</v>
      </c>
      <c r="AJ274" s="12" t="s">
        <v>28</v>
      </c>
      <c r="AK274" s="11"/>
      <c r="AL274" s="20" t="s">
        <v>30</v>
      </c>
      <c r="AM274"/>
      <c r="AN274" s="28"/>
      <c r="AO274"/>
    </row>
    <row r="275" spans="1:41" s="10" customFormat="1" ht="15.75" thickBot="1" x14ac:dyDescent="0.3">
      <c r="A275" s="3">
        <v>0.33333333333333298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0</v>
      </c>
      <c r="AI275" s="19">
        <f>AJ275-AH275</f>
        <v>-16.08492096774194</v>
      </c>
      <c r="AJ275" s="25">
        <v>-16.08492096774194</v>
      </c>
      <c r="AK275" s="22">
        <f>MIN(0,AI275)</f>
        <v>-16.08492096774194</v>
      </c>
      <c r="AL275" s="23">
        <f>SUM(AK275:AK284)</f>
        <v>-50.124644302349836</v>
      </c>
      <c r="AM275"/>
      <c r="AN275" s="28"/>
      <c r="AO275"/>
    </row>
    <row r="276" spans="1:41" s="10" customFormat="1" ht="15.75" thickBot="1" x14ac:dyDescent="0.3">
      <c r="A276" s="3">
        <v>0.375</v>
      </c>
      <c r="F276" s="9"/>
      <c r="G276" s="9"/>
      <c r="H276" s="9"/>
      <c r="I276" s="9"/>
      <c r="J276" s="9"/>
      <c r="K276" s="9"/>
      <c r="AF276" s="6"/>
      <c r="AG276" s="6"/>
      <c r="AH276" s="19">
        <f t="shared" ref="AH276:AH284" si="72">SUM(B276:AG276)</f>
        <v>0</v>
      </c>
      <c r="AI276" s="19">
        <f t="shared" ref="AI276:AI284" si="73">AJ276-AH276</f>
        <v>-14.708908818478864</v>
      </c>
      <c r="AJ276" s="27">
        <v>-14.708908818478864</v>
      </c>
      <c r="AK276" s="22">
        <f t="shared" ref="AK276:AK284" si="74">MIN(0,AI276)</f>
        <v>-14.708908818478864</v>
      </c>
      <c r="AL276"/>
      <c r="AM276"/>
      <c r="AN276" s="28"/>
      <c r="AO276"/>
    </row>
    <row r="277" spans="1:41" s="10" customFormat="1" ht="15.75" thickBot="1" x14ac:dyDescent="0.3">
      <c r="A277" s="3">
        <v>0.41666666666666669</v>
      </c>
      <c r="B277" s="4">
        <v>3.3</v>
      </c>
      <c r="C277" s="5">
        <v>3.3</v>
      </c>
      <c r="F277" s="9"/>
      <c r="G277" s="9"/>
      <c r="H277" s="9"/>
      <c r="I277" s="9"/>
      <c r="J277" s="9"/>
      <c r="K277" s="9"/>
      <c r="L277" s="9"/>
      <c r="U277" s="9"/>
      <c r="V277" s="9"/>
      <c r="W277" s="9"/>
      <c r="X277" s="9"/>
      <c r="Y277" s="9"/>
      <c r="Z277" s="9"/>
      <c r="AA277" s="9"/>
      <c r="AH277" s="19">
        <f>SUM(B277:AG277)</f>
        <v>6.6</v>
      </c>
      <c r="AI277" s="19">
        <f t="shared" si="73"/>
        <v>2.6202840754217238</v>
      </c>
      <c r="AJ277" s="25">
        <v>9.2202840754217235</v>
      </c>
      <c r="AK277" s="22">
        <f t="shared" si="74"/>
        <v>0</v>
      </c>
      <c r="AL277"/>
      <c r="AM277"/>
      <c r="AN277" s="28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5">
        <v>3.3</v>
      </c>
      <c r="E278" s="5">
        <v>3.3</v>
      </c>
      <c r="F278" s="9"/>
      <c r="G278" s="9"/>
      <c r="H278" s="9"/>
      <c r="I278" s="9"/>
      <c r="J278" s="9"/>
      <c r="K278" s="9"/>
      <c r="L278" s="9"/>
      <c r="M278" s="9"/>
      <c r="N278" s="9"/>
      <c r="U278" s="9"/>
      <c r="V278" s="9"/>
      <c r="W278" s="9"/>
      <c r="X278" s="9"/>
      <c r="Y278" s="9"/>
      <c r="Z278" s="9"/>
      <c r="AA278" s="9"/>
      <c r="AB278" s="9"/>
      <c r="AD278" s="9"/>
      <c r="AE278" s="9"/>
      <c r="AG278" s="9"/>
      <c r="AH278" s="19">
        <f t="shared" si="72"/>
        <v>13.2</v>
      </c>
      <c r="AI278" s="19">
        <f t="shared" si="73"/>
        <v>14.715858299319283</v>
      </c>
      <c r="AJ278" s="25">
        <v>27.915858299319282</v>
      </c>
      <c r="AK278" s="22">
        <f t="shared" si="74"/>
        <v>0</v>
      </c>
      <c r="AL278"/>
      <c r="AM278"/>
      <c r="AN278" s="28"/>
      <c r="AO278"/>
    </row>
    <row r="279" spans="1:41" s="10" customFormat="1" ht="15.75" thickBot="1" x14ac:dyDescent="0.3">
      <c r="A279" s="3">
        <v>0.5</v>
      </c>
      <c r="B279" s="7">
        <v>3.3</v>
      </c>
      <c r="C279" s="8">
        <v>3.3</v>
      </c>
      <c r="D279" s="8">
        <v>3.3</v>
      </c>
      <c r="E279" s="8">
        <v>3.3</v>
      </c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G279" s="9"/>
      <c r="AH279" s="19">
        <f>SUM(B279:AG279)</f>
        <v>33</v>
      </c>
      <c r="AI279" s="19">
        <f t="shared" si="73"/>
        <v>12.813337980118931</v>
      </c>
      <c r="AJ279" s="25">
        <v>45.813337980118931</v>
      </c>
      <c r="AK279" s="22">
        <f t="shared" si="74"/>
        <v>0</v>
      </c>
      <c r="AL279"/>
      <c r="AM279"/>
      <c r="AN279" s="28"/>
      <c r="AO279"/>
    </row>
    <row r="280" spans="1:41" s="10" customFormat="1" ht="15.75" thickBot="1" x14ac:dyDescent="0.3">
      <c r="A280" s="3">
        <v>0.54166666666666696</v>
      </c>
      <c r="B280" s="7">
        <v>3.3</v>
      </c>
      <c r="C280" s="8">
        <v>3.3</v>
      </c>
      <c r="D280" s="8">
        <v>3.3</v>
      </c>
      <c r="E280" s="8">
        <v>3.3</v>
      </c>
      <c r="F280" s="9"/>
      <c r="G280" s="9"/>
      <c r="H280" s="9"/>
      <c r="I280" s="9"/>
      <c r="J280" s="9"/>
      <c r="K280" s="9"/>
      <c r="L280" s="9"/>
      <c r="M280" s="5">
        <v>3.3</v>
      </c>
      <c r="N280" s="5">
        <v>3.3</v>
      </c>
      <c r="O280" s="8">
        <v>3.3</v>
      </c>
      <c r="P280" s="8">
        <v>3.3</v>
      </c>
      <c r="Q280" s="8">
        <v>3.3</v>
      </c>
      <c r="R280" s="8">
        <v>3.3</v>
      </c>
      <c r="S280" s="8">
        <v>3.3</v>
      </c>
      <c r="T280" s="8">
        <v>3.3</v>
      </c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>SUM(B280:AG280)</f>
        <v>42.899999999999991</v>
      </c>
      <c r="AI280" s="19">
        <f t="shared" si="73"/>
        <v>29.510971153806238</v>
      </c>
      <c r="AJ280" s="25">
        <v>72.41097115380623</v>
      </c>
      <c r="AK280" s="22">
        <f t="shared" si="74"/>
        <v>0</v>
      </c>
      <c r="AL280"/>
      <c r="AM280"/>
      <c r="AN280" s="28"/>
      <c r="AO280"/>
    </row>
    <row r="281" spans="1:41" s="10" customFormat="1" ht="15.75" thickBot="1" x14ac:dyDescent="0.3">
      <c r="A281" s="3">
        <v>0.58333333333333304</v>
      </c>
      <c r="D281" s="8">
        <v>3.3</v>
      </c>
      <c r="E281" s="8">
        <v>3.3</v>
      </c>
      <c r="F281" s="5">
        <v>6.6</v>
      </c>
      <c r="G281" s="9"/>
      <c r="H281" s="9"/>
      <c r="I281" s="9"/>
      <c r="J281" s="9"/>
      <c r="K281" s="9"/>
      <c r="L281" s="5">
        <v>3.3</v>
      </c>
      <c r="M281" s="8">
        <v>3.3</v>
      </c>
      <c r="N281" s="8">
        <v>3.3</v>
      </c>
      <c r="O281" s="8">
        <v>3.3</v>
      </c>
      <c r="P281" s="8">
        <v>3.3</v>
      </c>
      <c r="Q281" s="8">
        <v>3.3</v>
      </c>
      <c r="R281" s="8">
        <v>3.3</v>
      </c>
      <c r="S281" s="8">
        <v>3.3</v>
      </c>
      <c r="T281" s="8">
        <v>3.3</v>
      </c>
      <c r="U281" s="9"/>
      <c r="V281" s="9"/>
      <c r="W281" s="9"/>
      <c r="X281" s="9"/>
      <c r="Y281" s="9"/>
      <c r="Z281" s="9"/>
      <c r="AA281" s="9"/>
      <c r="AB281" s="9"/>
      <c r="AC281" s="8">
        <v>3.3</v>
      </c>
      <c r="AD281" s="9"/>
      <c r="AE281" s="9"/>
      <c r="AF281" s="8">
        <v>3.3</v>
      </c>
      <c r="AG281" s="9"/>
      <c r="AH281" s="19">
        <f>SUM(B281:AG281)</f>
        <v>49.499999999999986</v>
      </c>
      <c r="AI281" s="19">
        <f t="shared" si="73"/>
        <v>29.584082202039795</v>
      </c>
      <c r="AJ281" s="25">
        <v>79.084082202039781</v>
      </c>
      <c r="AK281" s="22">
        <f t="shared" si="74"/>
        <v>0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5">
        <v>6.6</v>
      </c>
      <c r="H282" s="5">
        <v>6.6</v>
      </c>
      <c r="I282" s="5">
        <v>6.6</v>
      </c>
      <c r="J282" s="5">
        <v>6.6</v>
      </c>
      <c r="K282" s="5">
        <v>6.6</v>
      </c>
      <c r="L282" s="8">
        <v>3.3</v>
      </c>
      <c r="M282" s="8">
        <v>3.3</v>
      </c>
      <c r="N282" s="8">
        <v>3.3</v>
      </c>
      <c r="O282" s="8">
        <v>3.3</v>
      </c>
      <c r="P282" s="8">
        <v>3.3</v>
      </c>
      <c r="Q282" s="8">
        <v>3.3</v>
      </c>
      <c r="R282" s="8">
        <v>3.3</v>
      </c>
      <c r="S282" s="8">
        <v>3.3</v>
      </c>
      <c r="T282" s="8">
        <v>3.3</v>
      </c>
      <c r="U282" s="8">
        <v>6.6</v>
      </c>
      <c r="V282" s="9"/>
      <c r="W282" s="9"/>
      <c r="X282" s="9"/>
      <c r="Y282" s="9"/>
      <c r="Z282" s="9"/>
      <c r="AA282" s="9"/>
      <c r="AB282" s="8">
        <v>3.3</v>
      </c>
      <c r="AC282" s="8">
        <v>3.3</v>
      </c>
      <c r="AD282" s="8">
        <v>6.6</v>
      </c>
      <c r="AE282" s="8">
        <v>2.2999999999999998</v>
      </c>
      <c r="AF282" s="8">
        <v>3.3</v>
      </c>
      <c r="AG282" s="9"/>
      <c r="AH282" s="19">
        <f t="shared" si="72"/>
        <v>88.099999999999952</v>
      </c>
      <c r="AI282" s="19">
        <f t="shared" si="73"/>
        <v>0.43368345743546399</v>
      </c>
      <c r="AJ282" s="25">
        <v>88.533683457435416</v>
      </c>
      <c r="AK282" s="22">
        <f t="shared" si="74"/>
        <v>0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8">
        <v>6.6</v>
      </c>
      <c r="W283" s="8">
        <v>6.6</v>
      </c>
      <c r="X283" s="8">
        <v>6.6</v>
      </c>
      <c r="Y283" s="8">
        <v>6.6</v>
      </c>
      <c r="Z283" s="8">
        <v>6.6</v>
      </c>
      <c r="AA283" s="8">
        <v>6.6</v>
      </c>
      <c r="AB283" s="8">
        <v>3.3</v>
      </c>
      <c r="AC283" s="8">
        <v>3.3</v>
      </c>
      <c r="AD283" s="8">
        <v>6.6</v>
      </c>
      <c r="AE283" s="8">
        <v>2.2999999999999998</v>
      </c>
      <c r="AF283" s="8">
        <v>3.3</v>
      </c>
      <c r="AG283" s="8">
        <v>6.6</v>
      </c>
      <c r="AH283" s="19">
        <f>SUM(B283:AG283)</f>
        <v>64.999999999999986</v>
      </c>
      <c r="AI283" s="19">
        <f t="shared" si="73"/>
        <v>2.2799906369160823</v>
      </c>
      <c r="AJ283" s="26">
        <v>67.279990636916068</v>
      </c>
      <c r="AK283" s="22">
        <f t="shared" si="74"/>
        <v>0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-19.330814516129031</v>
      </c>
      <c r="AJ284" s="25">
        <v>-19.330814516129031</v>
      </c>
      <c r="AK284" s="22">
        <f t="shared" si="74"/>
        <v>-19.330814516129031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21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  <c r="AC287" s="18" t="s">
        <v>27</v>
      </c>
      <c r="AD287" s="21" t="s">
        <v>29</v>
      </c>
      <c r="AE287" s="12" t="s">
        <v>28</v>
      </c>
      <c r="AF287" s="11"/>
      <c r="AG287" s="20" t="s">
        <v>30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19">
        <f>SUM(B288:AB288)</f>
        <v>56.099999999999994</v>
      </c>
      <c r="AD288" s="19">
        <f>AE288-AC288</f>
        <v>-70.282888709677408</v>
      </c>
      <c r="AE288" s="25">
        <v>-14.182888709677419</v>
      </c>
      <c r="AF288" s="22">
        <f>MIN(0,AD288)</f>
        <v>-70.282888709677408</v>
      </c>
      <c r="AG288" s="23">
        <f>SUM(AF288:AF297)</f>
        <v>-272.67002269745791</v>
      </c>
      <c r="AI288" s="28"/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  <c r="AC289" s="19">
        <f t="shared" ref="AC289:AC297" si="75">SUM(B289:AB289)</f>
        <v>94.699999999999974</v>
      </c>
      <c r="AD289" s="19">
        <f t="shared" ref="AD289:AD297" si="76">AE289-AC289</f>
        <v>-112.05773870967739</v>
      </c>
      <c r="AE289" s="25">
        <v>-17.357738709677417</v>
      </c>
      <c r="AF289" s="22">
        <f t="shared" ref="AF289:AF297" si="77">MIN(0,AD289)</f>
        <v>-112.05773870967739</v>
      </c>
      <c r="AG289"/>
      <c r="AI289" s="28"/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  <c r="AC290" s="19">
        <f t="shared" si="75"/>
        <v>61.699999999999996</v>
      </c>
      <c r="AD290" s="19">
        <f t="shared" si="76"/>
        <v>-62.217489820844222</v>
      </c>
      <c r="AE290" s="25">
        <v>-0.51748982084422224</v>
      </c>
      <c r="AF290" s="22">
        <f t="shared" si="77"/>
        <v>-62.217489820844222</v>
      </c>
      <c r="AG290"/>
      <c r="AI290" s="28"/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  <c r="AC291" s="19">
        <f t="shared" si="75"/>
        <v>33</v>
      </c>
      <c r="AD291" s="19">
        <f t="shared" si="76"/>
        <v>-9.7830828766137188</v>
      </c>
      <c r="AE291" s="25">
        <v>23.216917123386281</v>
      </c>
      <c r="AF291" s="22">
        <f t="shared" si="77"/>
        <v>-9.7830828766137188</v>
      </c>
      <c r="AG291"/>
      <c r="AI291" s="28"/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  <c r="AC292" s="19">
        <f t="shared" si="75"/>
        <v>16.5</v>
      </c>
      <c r="AD292" s="19">
        <f t="shared" si="76"/>
        <v>20.221497430070556</v>
      </c>
      <c r="AE292" s="25">
        <v>36.721497430070556</v>
      </c>
      <c r="AF292" s="22">
        <f t="shared" si="77"/>
        <v>0</v>
      </c>
      <c r="AG292"/>
      <c r="AI292" s="28"/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  <c r="AC293" s="19">
        <f t="shared" si="75"/>
        <v>3.3</v>
      </c>
      <c r="AD293" s="19">
        <f t="shared" si="76"/>
        <v>45.609588400216467</v>
      </c>
      <c r="AE293" s="25">
        <v>48.909588400216464</v>
      </c>
      <c r="AF293" s="22">
        <f t="shared" si="77"/>
        <v>0</v>
      </c>
      <c r="AG293"/>
      <c r="AI293" s="28"/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9">
        <f t="shared" si="75"/>
        <v>0</v>
      </c>
      <c r="AD294" s="19">
        <f t="shared" si="76"/>
        <v>64.081604788678504</v>
      </c>
      <c r="AE294" s="25">
        <v>64.081604788678504</v>
      </c>
      <c r="AF294" s="22">
        <f t="shared" si="77"/>
        <v>0</v>
      </c>
      <c r="AG294"/>
      <c r="AI294" s="28"/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9">
        <f t="shared" si="75"/>
        <v>0</v>
      </c>
      <c r="AD295" s="19">
        <f t="shared" si="76"/>
        <v>77.326720454224628</v>
      </c>
      <c r="AE295" s="25">
        <v>77.326720454224628</v>
      </c>
      <c r="AF295" s="22">
        <f t="shared" si="77"/>
        <v>0</v>
      </c>
      <c r="AG295"/>
      <c r="AI295" s="28"/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9">
        <f t="shared" si="75"/>
        <v>0</v>
      </c>
      <c r="AD296" s="19">
        <f t="shared" si="76"/>
        <v>58.629341202089378</v>
      </c>
      <c r="AE296" s="26">
        <v>58.629341202089378</v>
      </c>
      <c r="AF296" s="22">
        <f t="shared" si="77"/>
        <v>0</v>
      </c>
      <c r="AG296"/>
      <c r="AI296" s="28"/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  <c r="AC297" s="19">
        <f t="shared" si="75"/>
        <v>0</v>
      </c>
      <c r="AD297" s="19">
        <f t="shared" si="76"/>
        <v>-18.328822580645159</v>
      </c>
      <c r="AE297" s="25">
        <v>-18.328822580645159</v>
      </c>
      <c r="AF297" s="22">
        <f t="shared" si="77"/>
        <v>-18.328822580645159</v>
      </c>
      <c r="AG297"/>
      <c r="AI297" s="28"/>
      <c r="AK297"/>
      <c r="AL297"/>
      <c r="AM297"/>
      <c r="AN297"/>
      <c r="AO297"/>
    </row>
    <row r="298" spans="1:41" s="10" customFormat="1" ht="15.75" thickBot="1" x14ac:dyDescent="0.3">
      <c r="A298" s="12" t="s">
        <v>22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  <c r="AC298" s="18" t="s">
        <v>27</v>
      </c>
      <c r="AD298" s="21" t="s">
        <v>29</v>
      </c>
      <c r="AE298" s="12" t="s">
        <v>28</v>
      </c>
      <c r="AF298" s="11"/>
      <c r="AG298" s="20" t="s">
        <v>30</v>
      </c>
      <c r="AI298" s="28"/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19">
        <f>SUM(B299:AB299)</f>
        <v>56.099999999999994</v>
      </c>
      <c r="AD299" s="19">
        <f>AE299-AC299</f>
        <v>-70.282888709677408</v>
      </c>
      <c r="AE299" s="25">
        <v>-14.182888709677419</v>
      </c>
      <c r="AF299" s="22">
        <f>MIN(0,AD299)</f>
        <v>-70.282888709677408</v>
      </c>
      <c r="AG299" s="23">
        <f>SUM(AF299:AF308)</f>
        <v>-236.48946379117868</v>
      </c>
      <c r="AI299" s="28"/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  <c r="AC300" s="19">
        <f t="shared" ref="AC300:AC308" si="78">SUM(B300:AB300)</f>
        <v>88.09999999999998</v>
      </c>
      <c r="AD300" s="19">
        <f t="shared" ref="AD300:AD308" si="79">AE300-AC300</f>
        <v>-103.10322979576421</v>
      </c>
      <c r="AE300" s="27">
        <v>-15.003229795764232</v>
      </c>
      <c r="AF300" s="22">
        <f t="shared" ref="AF300:AF308" si="80">MIN(0,AD300)</f>
        <v>-103.10322979576421</v>
      </c>
      <c r="AG300"/>
      <c r="AI300" s="28"/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  <c r="AC301" s="19">
        <f t="shared" si="78"/>
        <v>48.499999999999993</v>
      </c>
      <c r="AD301" s="19">
        <f t="shared" si="79"/>
        <v>-44.774522705091883</v>
      </c>
      <c r="AE301" s="25">
        <v>3.7254772949081101</v>
      </c>
      <c r="AF301" s="22">
        <f t="shared" si="80"/>
        <v>-44.774522705091883</v>
      </c>
      <c r="AG301"/>
      <c r="AI301" s="28"/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  <c r="AC302" s="19">
        <f t="shared" si="78"/>
        <v>16.5</v>
      </c>
      <c r="AD302" s="19">
        <f t="shared" si="79"/>
        <v>11.945562165309589</v>
      </c>
      <c r="AE302" s="25">
        <v>28.445562165309589</v>
      </c>
      <c r="AF302" s="22">
        <f t="shared" si="80"/>
        <v>0</v>
      </c>
      <c r="AG302"/>
      <c r="AI302" s="28"/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  <c r="AC303" s="19">
        <f t="shared" si="78"/>
        <v>3.3</v>
      </c>
      <c r="AD303" s="19">
        <f t="shared" si="79"/>
        <v>29.326743853984947</v>
      </c>
      <c r="AE303" s="25">
        <v>32.626743853984948</v>
      </c>
      <c r="AF303" s="22">
        <f t="shared" si="80"/>
        <v>0</v>
      </c>
      <c r="AG303"/>
      <c r="AI303" s="28"/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9">
        <f t="shared" si="78"/>
        <v>0</v>
      </c>
      <c r="AD304" s="19">
        <f t="shared" si="79"/>
        <v>31.671104560710258</v>
      </c>
      <c r="AE304" s="25">
        <v>31.671104560710258</v>
      </c>
      <c r="AF304" s="22">
        <f t="shared" si="80"/>
        <v>0</v>
      </c>
      <c r="AG304"/>
      <c r="AI304" s="28"/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9">
        <f t="shared" si="78"/>
        <v>0</v>
      </c>
      <c r="AD305" s="19">
        <f t="shared" si="79"/>
        <v>67.42101826071864</v>
      </c>
      <c r="AE305" s="25">
        <v>67.42101826071864</v>
      </c>
      <c r="AF305" s="22">
        <f t="shared" si="80"/>
        <v>0</v>
      </c>
      <c r="AG305"/>
      <c r="AI305" s="28"/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9">
        <f t="shared" si="78"/>
        <v>0</v>
      </c>
      <c r="AD306" s="19">
        <f t="shared" si="79"/>
        <v>50.658553318252345</v>
      </c>
      <c r="AE306" s="25">
        <v>50.658553318252345</v>
      </c>
      <c r="AF306" s="22">
        <f t="shared" si="80"/>
        <v>0</v>
      </c>
      <c r="AG306"/>
      <c r="AI306" s="28"/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9">
        <f t="shared" si="78"/>
        <v>0</v>
      </c>
      <c r="AD307" s="19">
        <f t="shared" si="79"/>
        <v>37.294807493311552</v>
      </c>
      <c r="AE307" s="26">
        <v>37.294807493311552</v>
      </c>
      <c r="AF307" s="22">
        <f t="shared" si="80"/>
        <v>0</v>
      </c>
      <c r="AG307"/>
      <c r="AI307" s="28"/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  <c r="AC308" s="19">
        <f t="shared" si="78"/>
        <v>0</v>
      </c>
      <c r="AD308" s="19">
        <f t="shared" si="79"/>
        <v>-18.328822580645159</v>
      </c>
      <c r="AE308" s="25">
        <v>-18.328822580645159</v>
      </c>
      <c r="AF308" s="22">
        <f t="shared" si="80"/>
        <v>-18.328822580645159</v>
      </c>
      <c r="AG308"/>
      <c r="AI308" s="28"/>
      <c r="AK308"/>
      <c r="AL308"/>
      <c r="AM308"/>
      <c r="AN308"/>
      <c r="AO308"/>
    </row>
    <row r="309" spans="1:41" s="10" customFormat="1" ht="15.75" thickBot="1" x14ac:dyDescent="0.3">
      <c r="A309" s="12" t="s">
        <v>23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  <c r="AC309" s="18" t="s">
        <v>27</v>
      </c>
      <c r="AD309" s="21" t="s">
        <v>29</v>
      </c>
      <c r="AE309" s="12" t="s">
        <v>28</v>
      </c>
      <c r="AF309" s="11"/>
      <c r="AG309" s="20" t="s">
        <v>30</v>
      </c>
      <c r="AI309" s="28"/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19">
        <f>SUM(B310:AB310)</f>
        <v>56.099999999999994</v>
      </c>
      <c r="AD310" s="19">
        <f>AE310-AC310</f>
        <v>-70.282888709677408</v>
      </c>
      <c r="AE310" s="25">
        <v>-14.182888709677419</v>
      </c>
      <c r="AF310" s="22">
        <f>MIN(0,AD310)</f>
        <v>-70.282888709677408</v>
      </c>
      <c r="AG310" s="23">
        <f>SUM(AF310:AF319)</f>
        <v>-237.08404183074904</v>
      </c>
      <c r="AI310" s="28"/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  <c r="AC311" s="19">
        <f t="shared" ref="AC311:AC319" si="81">SUM(B311:AB311)</f>
        <v>88.09999999999998</v>
      </c>
      <c r="AD311" s="19">
        <f t="shared" ref="AD311:AD319" si="82">AE311-AC311</f>
        <v>-105.4577387096774</v>
      </c>
      <c r="AE311" s="27">
        <v>-17.357738709677417</v>
      </c>
      <c r="AF311" s="22">
        <f t="shared" ref="AF311:AF319" si="83">MIN(0,AD311)</f>
        <v>-105.4577387096774</v>
      </c>
      <c r="AG311"/>
      <c r="AI311" s="28"/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  <c r="AC312" s="19">
        <f t="shared" si="81"/>
        <v>46.199999999999996</v>
      </c>
      <c r="AD312" s="19">
        <f t="shared" si="82"/>
        <v>-41.371510003108753</v>
      </c>
      <c r="AE312" s="25">
        <v>4.8284899968912391</v>
      </c>
      <c r="AF312" s="22">
        <f t="shared" si="83"/>
        <v>-41.371510003108753</v>
      </c>
      <c r="AG312"/>
      <c r="AI312" s="28"/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  <c r="AC313" s="19">
        <f t="shared" si="81"/>
        <v>29.700000000000003</v>
      </c>
      <c r="AD313" s="19">
        <f t="shared" si="82"/>
        <v>-1.6430818276403514</v>
      </c>
      <c r="AE313" s="25">
        <v>28.056918172359651</v>
      </c>
      <c r="AF313" s="22">
        <f t="shared" si="83"/>
        <v>-1.6430818276403514</v>
      </c>
      <c r="AG313"/>
      <c r="AI313" s="28"/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  <c r="AC314" s="19">
        <f t="shared" si="81"/>
        <v>16.5</v>
      </c>
      <c r="AD314" s="19">
        <f t="shared" si="82"/>
        <v>27.552350675546101</v>
      </c>
      <c r="AE314" s="25">
        <v>44.052350675546101</v>
      </c>
      <c r="AF314" s="22">
        <f t="shared" si="83"/>
        <v>0</v>
      </c>
      <c r="AG314"/>
      <c r="AI314" s="28"/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  <c r="AC315" s="19">
        <f t="shared" si="81"/>
        <v>3.3</v>
      </c>
      <c r="AD315" s="19">
        <f t="shared" si="82"/>
        <v>65.412923470292128</v>
      </c>
      <c r="AE315" s="25">
        <v>68.712923470292125</v>
      </c>
      <c r="AF315" s="22">
        <f t="shared" si="83"/>
        <v>0</v>
      </c>
      <c r="AG315"/>
      <c r="AI315" s="28"/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9">
        <f t="shared" si="81"/>
        <v>0</v>
      </c>
      <c r="AD316" s="19">
        <f t="shared" si="82"/>
        <v>66.113341031656702</v>
      </c>
      <c r="AE316" s="25">
        <v>66.113341031656702</v>
      </c>
      <c r="AF316" s="22">
        <f t="shared" si="83"/>
        <v>0</v>
      </c>
      <c r="AG316"/>
      <c r="AI316" s="28"/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9">
        <f t="shared" si="81"/>
        <v>0</v>
      </c>
      <c r="AD317" s="19">
        <f t="shared" si="82"/>
        <v>49.612411535002792</v>
      </c>
      <c r="AE317" s="25">
        <v>49.612411535002792</v>
      </c>
      <c r="AF317" s="22">
        <f t="shared" si="83"/>
        <v>0</v>
      </c>
      <c r="AG317"/>
      <c r="AI317" s="28"/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9">
        <f t="shared" si="81"/>
        <v>0</v>
      </c>
      <c r="AD318" s="19">
        <f t="shared" si="82"/>
        <v>36.457894066711916</v>
      </c>
      <c r="AE318" s="26">
        <v>36.457894066711916</v>
      </c>
      <c r="AF318" s="22">
        <f t="shared" si="83"/>
        <v>0</v>
      </c>
      <c r="AG318"/>
      <c r="AI318" s="28"/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  <c r="AC319" s="19">
        <f t="shared" si="81"/>
        <v>0</v>
      </c>
      <c r="AD319" s="19">
        <f t="shared" si="82"/>
        <v>-18.328822580645159</v>
      </c>
      <c r="AE319" s="25">
        <v>-18.328822580645159</v>
      </c>
      <c r="AF319" s="22">
        <f t="shared" si="83"/>
        <v>-18.328822580645159</v>
      </c>
      <c r="AG319"/>
      <c r="AI319" s="28"/>
      <c r="AK319"/>
      <c r="AL319"/>
      <c r="AM319"/>
      <c r="AN319"/>
      <c r="AO319"/>
    </row>
    <row r="320" spans="1:41" s="10" customFormat="1" ht="15.75" thickBot="1" x14ac:dyDescent="0.3">
      <c r="A320" s="12" t="s">
        <v>24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  <c r="AC320" s="18" t="s">
        <v>27</v>
      </c>
      <c r="AD320" s="21" t="s">
        <v>29</v>
      </c>
      <c r="AE320" s="12" t="s">
        <v>28</v>
      </c>
      <c r="AF320" s="11"/>
      <c r="AG320" s="20" t="s">
        <v>30</v>
      </c>
      <c r="AI320" s="28"/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19">
        <f>SUM(B321:AB321)</f>
        <v>56.099999999999994</v>
      </c>
      <c r="AD321" s="19">
        <f>AE321-AC321</f>
        <v>-70.282888709677408</v>
      </c>
      <c r="AE321" s="25">
        <v>-14.182888709677419</v>
      </c>
      <c r="AF321" s="22">
        <f>MIN(0,AD321)</f>
        <v>-70.282888709677408</v>
      </c>
      <c r="AG321" s="23">
        <f>SUM(AF321:AF330)</f>
        <v>-229.09390028737573</v>
      </c>
      <c r="AI321" s="28"/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  <c r="AC322" s="19">
        <f t="shared" ref="AC322:AC330" si="84">SUM(B322:AB322)</f>
        <v>88.09999999999998</v>
      </c>
      <c r="AD322" s="19">
        <f t="shared" ref="AD322:AD330" si="85">AE322-AC322</f>
        <v>-103.10322979576421</v>
      </c>
      <c r="AE322" s="27">
        <v>-15.003229795764232</v>
      </c>
      <c r="AF322" s="22">
        <f t="shared" ref="AF322:AF330" si="86">MIN(0,AD322)</f>
        <v>-103.10322979576421</v>
      </c>
      <c r="AG322"/>
      <c r="AI322" s="28"/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  <c r="AC323" s="19">
        <f t="shared" si="84"/>
        <v>46.199999999999996</v>
      </c>
      <c r="AD323" s="19">
        <f t="shared" si="85"/>
        <v>-37.378959201288957</v>
      </c>
      <c r="AE323" s="25">
        <v>8.8210407987110386</v>
      </c>
      <c r="AF323" s="22">
        <f t="shared" si="86"/>
        <v>-37.378959201288957</v>
      </c>
      <c r="AG323"/>
      <c r="AI323" s="28"/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  <c r="AC324" s="19">
        <f t="shared" si="84"/>
        <v>16.5</v>
      </c>
      <c r="AD324" s="19">
        <f t="shared" si="85"/>
        <v>13.650579563453213</v>
      </c>
      <c r="AE324" s="25">
        <v>30.150579563453213</v>
      </c>
      <c r="AF324" s="22">
        <f t="shared" si="86"/>
        <v>0</v>
      </c>
      <c r="AG324"/>
      <c r="AI324" s="28"/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  <c r="AC325" s="19">
        <f t="shared" si="84"/>
        <v>3.3</v>
      </c>
      <c r="AD325" s="19">
        <f t="shared" si="85"/>
        <v>44.564308891868784</v>
      </c>
      <c r="AE325" s="25">
        <v>47.864308891868781</v>
      </c>
      <c r="AF325" s="22">
        <f t="shared" si="86"/>
        <v>0</v>
      </c>
      <c r="AG325"/>
      <c r="AI325" s="28"/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9">
        <f t="shared" si="84"/>
        <v>0</v>
      </c>
      <c r="AD326" s="19">
        <f t="shared" si="85"/>
        <v>81.551111750963088</v>
      </c>
      <c r="AE326" s="25">
        <v>81.551111750963088</v>
      </c>
      <c r="AF326" s="22">
        <f t="shared" si="86"/>
        <v>0</v>
      </c>
      <c r="AG326"/>
      <c r="AI326" s="28"/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9">
        <f t="shared" si="84"/>
        <v>0</v>
      </c>
      <c r="AD327" s="19">
        <f t="shared" si="85"/>
        <v>87.049882040773156</v>
      </c>
      <c r="AE327" s="25">
        <v>87.049882040773156</v>
      </c>
      <c r="AF327" s="22">
        <f t="shared" si="86"/>
        <v>0</v>
      </c>
      <c r="AG327"/>
      <c r="AI327" s="28"/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9">
        <f t="shared" si="84"/>
        <v>0</v>
      </c>
      <c r="AD328" s="19">
        <f t="shared" si="85"/>
        <v>66.361644342295961</v>
      </c>
      <c r="AE328" s="25">
        <v>66.361644342295961</v>
      </c>
      <c r="AF328" s="22">
        <f t="shared" si="86"/>
        <v>0</v>
      </c>
      <c r="AG328"/>
      <c r="AI328" s="28"/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9">
        <f t="shared" si="84"/>
        <v>0</v>
      </c>
      <c r="AD329" s="19">
        <f t="shared" si="85"/>
        <v>49.85728031254645</v>
      </c>
      <c r="AE329" s="26">
        <v>49.85728031254645</v>
      </c>
      <c r="AF329" s="22">
        <f t="shared" si="86"/>
        <v>0</v>
      </c>
      <c r="AG329"/>
      <c r="AI329" s="28"/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  <c r="AC330" s="19">
        <f t="shared" si="84"/>
        <v>0</v>
      </c>
      <c r="AD330" s="19">
        <f t="shared" si="85"/>
        <v>-18.328822580645159</v>
      </c>
      <c r="AE330" s="25">
        <v>-18.328822580645159</v>
      </c>
      <c r="AF330" s="22">
        <f t="shared" si="86"/>
        <v>-18.328822580645159</v>
      </c>
      <c r="AG330"/>
      <c r="AI330" s="28"/>
      <c r="AK330"/>
      <c r="AL330"/>
      <c r="AM330"/>
      <c r="AN330"/>
      <c r="AO330"/>
    </row>
    <row r="331" spans="1:41" s="10" customFormat="1" ht="15.75" thickBot="1" x14ac:dyDescent="0.3">
      <c r="A331" s="12" t="s">
        <v>25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  <c r="AC331" s="18" t="s">
        <v>27</v>
      </c>
      <c r="AD331" s="21" t="s">
        <v>29</v>
      </c>
      <c r="AE331" s="12" t="s">
        <v>28</v>
      </c>
      <c r="AF331" s="11"/>
      <c r="AG331" s="20" t="s">
        <v>30</v>
      </c>
      <c r="AI331" s="28"/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19">
        <f>SUM(B332:AB332)</f>
        <v>56.099999999999994</v>
      </c>
      <c r="AD332" s="19">
        <f>AE332-AC332</f>
        <v>-70.282888709677408</v>
      </c>
      <c r="AE332" s="25">
        <v>-14.182888709677419</v>
      </c>
      <c r="AF332" s="22">
        <f>MIN(0,AD332)</f>
        <v>-70.282888709677408</v>
      </c>
      <c r="AG332" s="23">
        <f>SUM(AF332:AF341)</f>
        <v>-253.65866975895264</v>
      </c>
      <c r="AI332" s="28"/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  <c r="AC333" s="19">
        <f t="shared" ref="AC333:AC341" si="87">SUM(B333:AB333)</f>
        <v>88.09999999999998</v>
      </c>
      <c r="AD333" s="19">
        <f t="shared" ref="AD333:AD341" si="88">AE333-AC333</f>
        <v>-103.10322979576421</v>
      </c>
      <c r="AE333" s="27">
        <v>-15.003229795764232</v>
      </c>
      <c r="AF333" s="22">
        <f t="shared" ref="AF333:AF341" si="89">MIN(0,AD333)</f>
        <v>-103.10322979576421</v>
      </c>
      <c r="AG333"/>
      <c r="AI333" s="28"/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  <c r="AC334" s="19">
        <f t="shared" si="87"/>
        <v>55.099999999999994</v>
      </c>
      <c r="AD334" s="19">
        <f t="shared" si="88"/>
        <v>-51.298317428027381</v>
      </c>
      <c r="AE334" s="25">
        <v>3.8016825719726128</v>
      </c>
      <c r="AF334" s="22">
        <f t="shared" si="89"/>
        <v>-51.298317428027381</v>
      </c>
      <c r="AG334"/>
      <c r="AI334" s="28"/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  <c r="AC335" s="19">
        <f t="shared" si="87"/>
        <v>29.700000000000003</v>
      </c>
      <c r="AD335" s="19">
        <f t="shared" si="88"/>
        <v>-10.645411244838485</v>
      </c>
      <c r="AE335" s="25">
        <v>19.054588755161518</v>
      </c>
      <c r="AF335" s="22">
        <f t="shared" si="89"/>
        <v>-10.645411244838485</v>
      </c>
      <c r="AG335"/>
      <c r="AI335" s="28"/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  <c r="AC336" s="19">
        <f t="shared" si="87"/>
        <v>16.5</v>
      </c>
      <c r="AD336" s="19">
        <f t="shared" si="88"/>
        <v>16.401519930947735</v>
      </c>
      <c r="AE336" s="25">
        <v>32.901519930947735</v>
      </c>
      <c r="AF336" s="22">
        <f t="shared" si="89"/>
        <v>0</v>
      </c>
      <c r="AG336"/>
      <c r="AI336" s="28"/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  <c r="AC337" s="19">
        <f t="shared" si="87"/>
        <v>3.3</v>
      </c>
      <c r="AD337" s="19">
        <f t="shared" si="88"/>
        <v>50.982479624375188</v>
      </c>
      <c r="AE337" s="25">
        <v>54.282479624375185</v>
      </c>
      <c r="AF337" s="22">
        <f t="shared" si="89"/>
        <v>0</v>
      </c>
      <c r="AG337"/>
      <c r="AI337" s="28"/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9">
        <f t="shared" si="87"/>
        <v>0</v>
      </c>
      <c r="AD338" s="19">
        <f t="shared" si="88"/>
        <v>60.772233238619052</v>
      </c>
      <c r="AE338" s="25">
        <v>60.772233238619052</v>
      </c>
      <c r="AF338" s="22">
        <f t="shared" si="89"/>
        <v>0</v>
      </c>
      <c r="AG338"/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9">
        <f t="shared" si="87"/>
        <v>0</v>
      </c>
      <c r="AD339" s="19">
        <f t="shared" si="88"/>
        <v>68.901456113268267</v>
      </c>
      <c r="AE339" s="25">
        <v>68.901456113268267</v>
      </c>
      <c r="AF339" s="22">
        <f t="shared" si="89"/>
        <v>0</v>
      </c>
      <c r="AG339"/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9">
        <f t="shared" si="87"/>
        <v>0</v>
      </c>
      <c r="AD340" s="19">
        <f t="shared" si="88"/>
        <v>51.889129729324296</v>
      </c>
      <c r="AE340" s="26">
        <v>51.889129729324296</v>
      </c>
      <c r="AF340" s="22">
        <f t="shared" si="89"/>
        <v>0</v>
      </c>
      <c r="AG340"/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  <c r="AC341" s="19">
        <f t="shared" si="87"/>
        <v>0</v>
      </c>
      <c r="AD341" s="19">
        <f t="shared" si="88"/>
        <v>-18.328822580645159</v>
      </c>
      <c r="AE341" s="25">
        <v>-18.328822580645159</v>
      </c>
      <c r="AF341" s="22">
        <f t="shared" si="89"/>
        <v>-18.328822580645159</v>
      </c>
      <c r="AG341"/>
      <c r="AK341"/>
      <c r="AL341"/>
      <c r="AM341"/>
      <c r="AN341"/>
      <c r="AO341"/>
    </row>
    <row r="342" spans="1:41" s="10" customFormat="1" ht="15.75" thickBot="1" x14ac:dyDescent="0.3">
      <c r="AK342"/>
      <c r="AL342"/>
      <c r="AM342"/>
      <c r="AN342"/>
      <c r="AO342"/>
    </row>
    <row r="343" spans="1:41" s="10" customFormat="1" ht="15.75" thickBot="1" x14ac:dyDescent="0.3">
      <c r="A343" s="1" t="s">
        <v>16</v>
      </c>
      <c r="AK343"/>
      <c r="AL343"/>
      <c r="AM343"/>
      <c r="AN343"/>
      <c r="AO343"/>
    </row>
    <row r="344" spans="1:41" s="10" customFormat="1" ht="15.75" thickBot="1" x14ac:dyDescent="0.3">
      <c r="A344" s="12" t="s">
        <v>21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  <c r="AI344" s="18" t="s">
        <v>27</v>
      </c>
      <c r="AJ344" s="21" t="s">
        <v>29</v>
      </c>
      <c r="AK344" s="12" t="s">
        <v>28</v>
      </c>
      <c r="AL344" s="11"/>
      <c r="AM344" s="20" t="s">
        <v>30</v>
      </c>
      <c r="AN344"/>
      <c r="AO344"/>
    </row>
    <row r="345" spans="1:41" s="10" customFormat="1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19">
        <f>SUM(B345:AH345)</f>
        <v>66</v>
      </c>
      <c r="AJ345" s="19">
        <f>AK345-AI345</f>
        <v>-83.090895161290319</v>
      </c>
      <c r="AK345" s="25">
        <v>-17.090895161290323</v>
      </c>
      <c r="AL345" s="22">
        <f>MIN(0,AJ345)</f>
        <v>-83.090895161290319</v>
      </c>
      <c r="AM345" s="23">
        <f>SUM(AL345:AL354)</f>
        <v>-348.44353283613475</v>
      </c>
      <c r="AN345"/>
      <c r="AO345" s="28"/>
    </row>
    <row r="346" spans="1:41" s="10" customFormat="1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  <c r="AI346" s="19">
        <f t="shared" ref="AI346:AI354" si="90">SUM(B346:AH346)</f>
        <v>114.49999999999994</v>
      </c>
      <c r="AJ346" s="19">
        <f t="shared" ref="AJ346:AJ354" si="91">AK346-AI346</f>
        <v>-138.69395161290316</v>
      </c>
      <c r="AK346" s="25">
        <v>-24.193951612903231</v>
      </c>
      <c r="AL346" s="22">
        <f t="shared" ref="AL346:AL354" si="92">MIN(0,AJ346)</f>
        <v>-138.69395161290316</v>
      </c>
      <c r="AM346"/>
      <c r="AN346"/>
      <c r="AO346" s="28"/>
    </row>
    <row r="347" spans="1:41" s="10" customFormat="1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  <c r="AI347" s="19">
        <f t="shared" si="90"/>
        <v>71.59999999999998</v>
      </c>
      <c r="AJ347" s="19">
        <f t="shared" si="91"/>
        <v>-77.910192160166105</v>
      </c>
      <c r="AK347" s="25">
        <v>-6.3101921601661282</v>
      </c>
      <c r="AL347" s="22">
        <f t="shared" si="92"/>
        <v>-77.910192160166105</v>
      </c>
      <c r="AM347"/>
      <c r="AN347"/>
      <c r="AO347" s="28"/>
    </row>
    <row r="348" spans="1:41" s="10" customFormat="1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  <c r="AI348" s="19">
        <f t="shared" si="90"/>
        <v>42.899999999999991</v>
      </c>
      <c r="AJ348" s="19">
        <f t="shared" si="91"/>
        <v>-19.884768095323601</v>
      </c>
      <c r="AK348" s="25">
        <v>23.015231904676391</v>
      </c>
      <c r="AL348" s="22">
        <f t="shared" si="92"/>
        <v>-19.884768095323601</v>
      </c>
      <c r="AM348"/>
      <c r="AN348"/>
      <c r="AO348" s="28"/>
    </row>
    <row r="349" spans="1:41" s="10" customFormat="1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  <c r="AI349" s="19">
        <f t="shared" si="90"/>
        <v>26.400000000000002</v>
      </c>
      <c r="AJ349" s="19">
        <f t="shared" si="91"/>
        <v>14.456550400670015</v>
      </c>
      <c r="AK349" s="25">
        <v>40.856550400670017</v>
      </c>
      <c r="AL349" s="22">
        <f t="shared" si="92"/>
        <v>0</v>
      </c>
      <c r="AM349"/>
      <c r="AN349"/>
      <c r="AO349" s="28"/>
    </row>
    <row r="350" spans="1:41" s="10" customFormat="1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  <c r="AI350" s="19">
        <f t="shared" si="90"/>
        <v>3.3</v>
      </c>
      <c r="AJ350" s="19">
        <f t="shared" si="91"/>
        <v>53.268269177908579</v>
      </c>
      <c r="AK350" s="25">
        <v>56.568269177908576</v>
      </c>
      <c r="AL350" s="22">
        <f t="shared" si="92"/>
        <v>0</v>
      </c>
      <c r="AM350"/>
      <c r="AN350"/>
      <c r="AO350" s="28"/>
    </row>
    <row r="351" spans="1:41" s="10" customFormat="1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9">
        <f t="shared" si="90"/>
        <v>0</v>
      </c>
      <c r="AJ351" s="19">
        <f t="shared" si="91"/>
        <v>75.47158810867019</v>
      </c>
      <c r="AK351" s="25">
        <v>75.47158810867019</v>
      </c>
      <c r="AL351" s="22">
        <f t="shared" si="92"/>
        <v>0</v>
      </c>
      <c r="AM351"/>
      <c r="AN351"/>
      <c r="AO351" s="28"/>
    </row>
    <row r="352" spans="1:41" s="10" customFormat="1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9">
        <f t="shared" si="90"/>
        <v>0</v>
      </c>
      <c r="AJ352" s="19">
        <f t="shared" si="91"/>
        <v>91.753275586103882</v>
      </c>
      <c r="AK352" s="25">
        <v>91.753275586103882</v>
      </c>
      <c r="AL352" s="22">
        <f t="shared" si="92"/>
        <v>0</v>
      </c>
      <c r="AM352"/>
      <c r="AN352"/>
      <c r="AO352" s="28"/>
    </row>
    <row r="353" spans="1:41" s="10" customFormat="1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9">
        <f t="shared" si="90"/>
        <v>0</v>
      </c>
      <c r="AJ353" s="19">
        <f t="shared" si="91"/>
        <v>67.620527565657312</v>
      </c>
      <c r="AK353" s="26">
        <v>67.620527565657312</v>
      </c>
      <c r="AL353" s="22">
        <f t="shared" si="92"/>
        <v>0</v>
      </c>
      <c r="AM353"/>
      <c r="AN353"/>
      <c r="AO353" s="28"/>
    </row>
    <row r="354" spans="1:41" s="10" customFormat="1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  <c r="AI354" s="19">
        <f t="shared" si="90"/>
        <v>0</v>
      </c>
      <c r="AJ354" s="19">
        <f t="shared" si="91"/>
        <v>-28.863725806451615</v>
      </c>
      <c r="AK354" s="25">
        <v>-28.863725806451615</v>
      </c>
      <c r="AL354" s="22">
        <f t="shared" si="92"/>
        <v>-28.863725806451615</v>
      </c>
      <c r="AM354"/>
      <c r="AN354"/>
      <c r="AO354" s="28"/>
    </row>
    <row r="355" spans="1:41" s="10" customFormat="1" ht="15.75" thickBot="1" x14ac:dyDescent="0.3">
      <c r="A355" s="12" t="s">
        <v>22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  <c r="AI355" s="18" t="s">
        <v>27</v>
      </c>
      <c r="AJ355" s="21" t="s">
        <v>29</v>
      </c>
      <c r="AK355" s="12" t="s">
        <v>28</v>
      </c>
      <c r="AL355" s="11"/>
      <c r="AM355" s="20" t="s">
        <v>30</v>
      </c>
      <c r="AN355"/>
      <c r="AO355" s="28"/>
    </row>
    <row r="356" spans="1:41" s="10" customFormat="1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19">
        <f>SUM(B356:AH356)</f>
        <v>66</v>
      </c>
      <c r="AJ356" s="19">
        <f>AK356-AI356</f>
        <v>-83.090895161290319</v>
      </c>
      <c r="AK356" s="25">
        <v>-17.090895161290323</v>
      </c>
      <c r="AL356" s="22">
        <f>MIN(0,AJ356)</f>
        <v>-83.090895161290319</v>
      </c>
      <c r="AM356" s="23">
        <f>SUM(AL356:AL365)</f>
        <v>-300.40196176990156</v>
      </c>
      <c r="AN356"/>
      <c r="AO356" s="28"/>
    </row>
    <row r="357" spans="1:41" s="10" customFormat="1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  <c r="AI357" s="19">
        <f t="shared" ref="AI357:AI365" si="93">SUM(B357:AH357)</f>
        <v>107.89999999999995</v>
      </c>
      <c r="AJ357" s="19">
        <f t="shared" ref="AJ357:AJ365" si="94">AK357-AI357</f>
        <v>-129.11157365527981</v>
      </c>
      <c r="AK357" s="27">
        <v>-21.211573655279864</v>
      </c>
      <c r="AL357" s="22">
        <f t="shared" ref="AL357:AL365" si="95">MIN(0,AJ357)</f>
        <v>-129.11157365527981</v>
      </c>
      <c r="AM357"/>
      <c r="AN357"/>
      <c r="AO357" s="28"/>
    </row>
    <row r="358" spans="1:41" s="10" customFormat="1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  <c r="AI358" s="19">
        <f t="shared" si="93"/>
        <v>58.399999999999984</v>
      </c>
      <c r="AJ358" s="19">
        <f t="shared" si="94"/>
        <v>-59.335767146879824</v>
      </c>
      <c r="AK358" s="25">
        <v>-0.93576714687984008</v>
      </c>
      <c r="AL358" s="22">
        <f t="shared" si="95"/>
        <v>-59.335767146879824</v>
      </c>
      <c r="AM358"/>
      <c r="AN358"/>
      <c r="AO358" s="28"/>
    </row>
    <row r="359" spans="1:41" s="10" customFormat="1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  <c r="AI359" s="19">
        <f t="shared" si="93"/>
        <v>26.400000000000002</v>
      </c>
      <c r="AJ359" s="19">
        <f t="shared" si="94"/>
        <v>3.2381822911125759</v>
      </c>
      <c r="AK359" s="25">
        <v>29.638182291112578</v>
      </c>
      <c r="AL359" s="22">
        <f t="shared" si="95"/>
        <v>0</v>
      </c>
      <c r="AM359"/>
      <c r="AN359"/>
      <c r="AO359" s="28"/>
    </row>
    <row r="360" spans="1:41" s="10" customFormat="1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  <c r="AI360" s="19">
        <f t="shared" si="93"/>
        <v>3.3</v>
      </c>
      <c r="AJ360" s="19">
        <f t="shared" si="94"/>
        <v>32.369862537628251</v>
      </c>
      <c r="AK360" s="25">
        <v>35.669862537628248</v>
      </c>
      <c r="AL360" s="22">
        <f t="shared" si="95"/>
        <v>0</v>
      </c>
      <c r="AM360"/>
      <c r="AN360"/>
      <c r="AO360" s="28"/>
    </row>
    <row r="361" spans="1:41" s="10" customFormat="1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9">
        <f t="shared" si="93"/>
        <v>0</v>
      </c>
      <c r="AJ361" s="19">
        <f t="shared" si="94"/>
        <v>34.732856314534061</v>
      </c>
      <c r="AK361" s="25">
        <v>34.732856314534061</v>
      </c>
      <c r="AL361" s="22">
        <f t="shared" si="95"/>
        <v>0</v>
      </c>
      <c r="AM361"/>
      <c r="AN361"/>
      <c r="AO361" s="28"/>
    </row>
    <row r="362" spans="1:41" s="10" customFormat="1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9">
        <f t="shared" si="93"/>
        <v>0</v>
      </c>
      <c r="AJ362" s="19">
        <f t="shared" si="94"/>
        <v>79.701511839921039</v>
      </c>
      <c r="AK362" s="25">
        <v>79.701511839921039</v>
      </c>
      <c r="AL362" s="22">
        <f t="shared" si="95"/>
        <v>0</v>
      </c>
      <c r="AM362"/>
      <c r="AN362"/>
      <c r="AO362" s="28"/>
    </row>
    <row r="363" spans="1:41" s="10" customFormat="1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9">
        <f t="shared" si="93"/>
        <v>0</v>
      </c>
      <c r="AJ363" s="19">
        <f t="shared" si="94"/>
        <v>57.973597213872317</v>
      </c>
      <c r="AK363" s="25">
        <v>57.973597213872317</v>
      </c>
      <c r="AL363" s="22">
        <f t="shared" si="95"/>
        <v>0</v>
      </c>
      <c r="AM363"/>
      <c r="AN363"/>
      <c r="AO363" s="28"/>
    </row>
    <row r="364" spans="1:41" s="10" customFormat="1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9">
        <f t="shared" si="93"/>
        <v>0</v>
      </c>
      <c r="AJ364" s="19">
        <f t="shared" si="94"/>
        <v>40.596784867872046</v>
      </c>
      <c r="AK364" s="26">
        <v>40.596784867872046</v>
      </c>
      <c r="AL364" s="22">
        <f t="shared" si="95"/>
        <v>0</v>
      </c>
      <c r="AM364"/>
      <c r="AN364"/>
      <c r="AO364" s="28"/>
    </row>
    <row r="365" spans="1:41" s="10" customFormat="1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  <c r="AI365" s="19">
        <f t="shared" si="93"/>
        <v>0</v>
      </c>
      <c r="AJ365" s="19">
        <f t="shared" si="94"/>
        <v>-28.863725806451615</v>
      </c>
      <c r="AK365" s="25">
        <v>-28.863725806451615</v>
      </c>
      <c r="AL365" s="22">
        <f t="shared" si="95"/>
        <v>-28.863725806451615</v>
      </c>
      <c r="AM365"/>
      <c r="AN365"/>
      <c r="AO365" s="28"/>
    </row>
    <row r="366" spans="1:41" s="10" customFormat="1" ht="15.75" thickBot="1" x14ac:dyDescent="0.3">
      <c r="A366" s="12" t="s">
        <v>23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  <c r="AI366" s="18" t="s">
        <v>27</v>
      </c>
      <c r="AJ366" s="21" t="s">
        <v>29</v>
      </c>
      <c r="AK366" s="12" t="s">
        <v>28</v>
      </c>
      <c r="AL366" s="11"/>
      <c r="AM366" s="20" t="s">
        <v>30</v>
      </c>
      <c r="AN366"/>
      <c r="AO366" s="28"/>
    </row>
    <row r="367" spans="1:41" s="10" customFormat="1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19">
        <f>SUM(B367:AH367)</f>
        <v>66</v>
      </c>
      <c r="AJ367" s="19">
        <f>AK367-AI367</f>
        <v>-83.090895161290319</v>
      </c>
      <c r="AK367" s="25">
        <v>-17.090895161290323</v>
      </c>
      <c r="AL367" s="22">
        <f>MIN(0,AJ367)</f>
        <v>-83.090895161290319</v>
      </c>
      <c r="AM367" s="23">
        <f>SUM(AL367:AL376)</f>
        <v>-310.14129040497028</v>
      </c>
      <c r="AN367"/>
      <c r="AO367" s="28"/>
    </row>
    <row r="368" spans="1:41" s="10" customFormat="1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  <c r="AI368" s="19">
        <f t="shared" ref="AI368:AI376" si="96">SUM(B368:AH368)</f>
        <v>107.89999999999995</v>
      </c>
      <c r="AJ368" s="19">
        <f t="shared" ref="AJ368:AJ376" si="97">AK368-AI368</f>
        <v>-132.09395161290317</v>
      </c>
      <c r="AK368" s="27">
        <v>-24.193951612903231</v>
      </c>
      <c r="AL368" s="22">
        <f t="shared" ref="AL368:AL376" si="98">MIN(0,AJ368)</f>
        <v>-132.09395161290317</v>
      </c>
      <c r="AM368"/>
      <c r="AN368"/>
      <c r="AO368" s="28"/>
    </row>
    <row r="369" spans="1:41" s="10" customFormat="1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  <c r="AI369" s="19">
        <f t="shared" si="96"/>
        <v>56.099999999999987</v>
      </c>
      <c r="AJ369" s="19">
        <f t="shared" si="97"/>
        <v>-55.638617724367862</v>
      </c>
      <c r="AK369" s="25">
        <v>0.46138227563212197</v>
      </c>
      <c r="AL369" s="22">
        <f t="shared" si="98"/>
        <v>-55.638617724367862</v>
      </c>
      <c r="AM369"/>
      <c r="AN369"/>
      <c r="AO369" s="28"/>
    </row>
    <row r="370" spans="1:41" s="10" customFormat="1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  <c r="AI370" s="19">
        <f t="shared" si="96"/>
        <v>39.599999999999994</v>
      </c>
      <c r="AJ370" s="19">
        <f t="shared" si="97"/>
        <v>-10.454100099957337</v>
      </c>
      <c r="AK370" s="25">
        <v>29.145899900042657</v>
      </c>
      <c r="AL370" s="22">
        <f t="shared" si="98"/>
        <v>-10.454100099957337</v>
      </c>
      <c r="AM370"/>
      <c r="AN370"/>
      <c r="AO370" s="28"/>
    </row>
    <row r="371" spans="1:41" s="10" customFormat="1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  <c r="AI371" s="19">
        <f t="shared" si="96"/>
        <v>23.1</v>
      </c>
      <c r="AJ371" s="19">
        <f t="shared" si="97"/>
        <v>27.042297844939036</v>
      </c>
      <c r="AK371" s="25">
        <v>50.142297844939037</v>
      </c>
      <c r="AL371" s="22">
        <f t="shared" si="98"/>
        <v>0</v>
      </c>
      <c r="AM371"/>
      <c r="AN371"/>
      <c r="AO371" s="28"/>
    </row>
    <row r="372" spans="1:41" s="10" customFormat="1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  <c r="AI372" s="19">
        <f t="shared" si="96"/>
        <v>3.3</v>
      </c>
      <c r="AJ372" s="19">
        <f t="shared" si="97"/>
        <v>78.352493600004436</v>
      </c>
      <c r="AK372" s="25">
        <v>81.652493600004433</v>
      </c>
      <c r="AL372" s="22">
        <f t="shared" si="98"/>
        <v>0</v>
      </c>
      <c r="AM372"/>
      <c r="AN372"/>
      <c r="AO372" s="28"/>
    </row>
    <row r="373" spans="1:41" s="10" customFormat="1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9">
        <f t="shared" si="96"/>
        <v>0</v>
      </c>
      <c r="AJ373" s="19">
        <f t="shared" si="97"/>
        <v>78.045120683109261</v>
      </c>
      <c r="AK373" s="25">
        <v>78.045120683109261</v>
      </c>
      <c r="AL373" s="22">
        <f t="shared" si="98"/>
        <v>0</v>
      </c>
      <c r="AM373"/>
      <c r="AN373"/>
      <c r="AO373" s="28"/>
    </row>
    <row r="374" spans="1:41" s="10" customFormat="1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9">
        <f t="shared" si="96"/>
        <v>0</v>
      </c>
      <c r="AJ374" s="19">
        <f t="shared" si="97"/>
        <v>56.6484842884229</v>
      </c>
      <c r="AK374" s="25">
        <v>56.6484842884229</v>
      </c>
      <c r="AL374" s="22">
        <f t="shared" si="98"/>
        <v>0</v>
      </c>
      <c r="AM374"/>
      <c r="AN374"/>
      <c r="AO374" s="28"/>
    </row>
    <row r="375" spans="1:41" s="10" customFormat="1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9">
        <f t="shared" si="96"/>
        <v>0</v>
      </c>
      <c r="AJ375" s="19">
        <f t="shared" si="97"/>
        <v>39.536694527512509</v>
      </c>
      <c r="AK375" s="26">
        <v>39.536694527512509</v>
      </c>
      <c r="AL375" s="22">
        <f t="shared" si="98"/>
        <v>0</v>
      </c>
      <c r="AM375"/>
      <c r="AN375"/>
      <c r="AO375" s="28"/>
    </row>
    <row r="376" spans="1:41" s="10" customFormat="1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  <c r="AI376" s="19">
        <f t="shared" si="96"/>
        <v>0</v>
      </c>
      <c r="AJ376" s="19">
        <f t="shared" si="97"/>
        <v>-28.863725806451615</v>
      </c>
      <c r="AK376" s="25">
        <v>-28.863725806451615</v>
      </c>
      <c r="AL376" s="22">
        <f t="shared" si="98"/>
        <v>-28.863725806451615</v>
      </c>
      <c r="AM376"/>
      <c r="AN376"/>
      <c r="AO376" s="28"/>
    </row>
    <row r="377" spans="1:41" s="10" customFormat="1" ht="15.75" thickBot="1" x14ac:dyDescent="0.3">
      <c r="A377" s="12" t="s">
        <v>24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  <c r="AI377" s="18" t="s">
        <v>27</v>
      </c>
      <c r="AJ377" s="21" t="s">
        <v>29</v>
      </c>
      <c r="AK377" s="12" t="s">
        <v>28</v>
      </c>
      <c r="AL377" s="11"/>
      <c r="AM377" s="20" t="s">
        <v>30</v>
      </c>
      <c r="AN377"/>
      <c r="AO377" s="28"/>
    </row>
    <row r="378" spans="1:41" s="10" customFormat="1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19">
        <f>SUM(B378:AH378)</f>
        <v>66</v>
      </c>
      <c r="AJ378" s="19">
        <f>AK378-AI378</f>
        <v>-83.090895161290319</v>
      </c>
      <c r="AK378" s="25">
        <v>-17.090895161290323</v>
      </c>
      <c r="AL378" s="22">
        <f>MIN(0,AJ378)</f>
        <v>-83.090895161290319</v>
      </c>
      <c r="AM378" s="23">
        <f>SUM(AL378:AL387)</f>
        <v>-291.64758133175121</v>
      </c>
      <c r="AN378"/>
      <c r="AO378" s="28"/>
    </row>
    <row r="379" spans="1:41" s="10" customFormat="1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  <c r="AI379" s="19">
        <f t="shared" ref="AI379:AI387" si="99">SUM(B379:AH379)</f>
        <v>107.89999999999995</v>
      </c>
      <c r="AJ379" s="19">
        <f t="shared" ref="AJ379:AJ387" si="100">AK379-AI379</f>
        <v>-129.11157365527981</v>
      </c>
      <c r="AK379" s="27">
        <v>-21.211573655279864</v>
      </c>
      <c r="AL379" s="22">
        <f t="shared" ref="AL379:AL387" si="101">MIN(0,AJ379)</f>
        <v>-129.11157365527981</v>
      </c>
      <c r="AM379"/>
      <c r="AN379"/>
      <c r="AO379" s="28"/>
    </row>
    <row r="380" spans="1:41" s="10" customFormat="1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  <c r="AI380" s="19">
        <f t="shared" si="99"/>
        <v>56.099999999999987</v>
      </c>
      <c r="AJ380" s="19">
        <f t="shared" si="100"/>
        <v>-50.581386708729447</v>
      </c>
      <c r="AK380" s="25">
        <v>5.5186132912705403</v>
      </c>
      <c r="AL380" s="22">
        <f t="shared" si="101"/>
        <v>-50.581386708729447</v>
      </c>
      <c r="AM380"/>
      <c r="AN380"/>
      <c r="AO380" s="28"/>
    </row>
    <row r="381" spans="1:41" s="10" customFormat="1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  <c r="AI381" s="19">
        <f t="shared" si="99"/>
        <v>26.400000000000002</v>
      </c>
      <c r="AJ381" s="19">
        <f t="shared" si="100"/>
        <v>5.3978709954278408</v>
      </c>
      <c r="AK381" s="25">
        <v>31.797870995427843</v>
      </c>
      <c r="AL381" s="22">
        <f t="shared" si="101"/>
        <v>0</v>
      </c>
      <c r="AM381"/>
      <c r="AN381"/>
      <c r="AO381" s="28"/>
    </row>
    <row r="382" spans="1:41" s="10" customFormat="1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  <c r="AI382" s="19">
        <f t="shared" si="99"/>
        <v>3.3</v>
      </c>
      <c r="AJ382" s="19">
        <f t="shared" si="100"/>
        <v>51.67077825228111</v>
      </c>
      <c r="AK382" s="25">
        <v>54.970778252281107</v>
      </c>
      <c r="AL382" s="22">
        <f t="shared" si="101"/>
        <v>0</v>
      </c>
      <c r="AM382"/>
      <c r="AN382"/>
      <c r="AO382" s="28"/>
    </row>
    <row r="383" spans="1:41" s="10" customFormat="1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9">
        <f t="shared" si="99"/>
        <v>0</v>
      </c>
      <c r="AJ383" s="19">
        <f t="shared" si="100"/>
        <v>97.914198755520971</v>
      </c>
      <c r="AK383" s="25">
        <v>97.914198755520971</v>
      </c>
      <c r="AL383" s="22">
        <f t="shared" si="101"/>
        <v>0</v>
      </c>
      <c r="AM383"/>
      <c r="AN383"/>
      <c r="AO383" s="28"/>
    </row>
    <row r="384" spans="1:41" s="10" customFormat="1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9">
        <f t="shared" si="99"/>
        <v>0</v>
      </c>
      <c r="AJ384" s="19">
        <f t="shared" si="100"/>
        <v>104.56473929465676</v>
      </c>
      <c r="AK384" s="25">
        <v>104.56473929465676</v>
      </c>
      <c r="AL384" s="22">
        <f t="shared" si="101"/>
        <v>0</v>
      </c>
      <c r="AM384"/>
      <c r="AN384"/>
      <c r="AO384" s="28"/>
    </row>
    <row r="385" spans="1:41" s="10" customFormat="1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9">
        <f t="shared" si="99"/>
        <v>0</v>
      </c>
      <c r="AJ385" s="19">
        <f t="shared" si="100"/>
        <v>77.864179177660901</v>
      </c>
      <c r="AK385" s="25">
        <v>77.864179177660901</v>
      </c>
      <c r="AL385" s="22">
        <f t="shared" si="101"/>
        <v>0</v>
      </c>
      <c r="AM385"/>
      <c r="AN385"/>
      <c r="AO385" s="28"/>
    </row>
    <row r="386" spans="1:41" s="10" customFormat="1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9">
        <f t="shared" si="99"/>
        <v>0</v>
      </c>
      <c r="AJ386" s="19">
        <f t="shared" si="100"/>
        <v>56.50925043890291</v>
      </c>
      <c r="AK386" s="26">
        <v>56.50925043890291</v>
      </c>
      <c r="AL386" s="22">
        <f t="shared" si="101"/>
        <v>0</v>
      </c>
      <c r="AM386"/>
      <c r="AN386"/>
      <c r="AO386" s="28"/>
    </row>
    <row r="387" spans="1:41" s="10" customFormat="1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  <c r="AI387" s="19">
        <f t="shared" si="99"/>
        <v>0</v>
      </c>
      <c r="AJ387" s="19">
        <f t="shared" si="100"/>
        <v>-28.863725806451615</v>
      </c>
      <c r="AK387" s="25">
        <v>-28.863725806451615</v>
      </c>
      <c r="AL387" s="22">
        <f t="shared" si="101"/>
        <v>-28.863725806451615</v>
      </c>
      <c r="AM387"/>
      <c r="AN387"/>
      <c r="AO387" s="28"/>
    </row>
    <row r="388" spans="1:41" s="10" customFormat="1" ht="15.75" thickBot="1" x14ac:dyDescent="0.3">
      <c r="A388" s="12" t="s">
        <v>25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  <c r="AI388" s="18" t="s">
        <v>27</v>
      </c>
      <c r="AJ388" s="21" t="s">
        <v>29</v>
      </c>
      <c r="AK388" s="12" t="s">
        <v>28</v>
      </c>
      <c r="AL388" s="11"/>
      <c r="AM388" s="20" t="s">
        <v>30</v>
      </c>
      <c r="AN388"/>
      <c r="AO388" s="28"/>
    </row>
    <row r="389" spans="1:41" s="10" customFormat="1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19">
        <f>SUM(B389:AH389)</f>
        <v>66</v>
      </c>
      <c r="AJ389" s="19">
        <f>AK389-AI389</f>
        <v>-83.090895161290319</v>
      </c>
      <c r="AK389" s="25">
        <v>-17.090895161290323</v>
      </c>
      <c r="AL389" s="22">
        <f>MIN(0,AJ389)</f>
        <v>-83.090895161290319</v>
      </c>
      <c r="AM389" s="23">
        <f>SUM(AL389:AL398)</f>
        <v>-328.76248578069482</v>
      </c>
      <c r="AN389"/>
      <c r="AO389" s="28"/>
    </row>
    <row r="390" spans="1:41" s="10" customFormat="1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  <c r="AI390" s="19">
        <f t="shared" ref="AI390:AI398" si="102">SUM(B390:AH390)</f>
        <v>107.89999999999995</v>
      </c>
      <c r="AJ390" s="19">
        <f t="shared" ref="AJ390:AJ398" si="103">AK390-AI390</f>
        <v>-129.11157365527981</v>
      </c>
      <c r="AK390" s="27">
        <v>-21.211573655279864</v>
      </c>
      <c r="AL390" s="22">
        <f t="shared" ref="AL390:AL398" si="104">MIN(0,AJ390)</f>
        <v>-129.11157365527981</v>
      </c>
      <c r="AM390"/>
      <c r="AN390"/>
      <c r="AO390" s="28"/>
    </row>
    <row r="391" spans="1:41" s="10" customFormat="1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  <c r="AI391" s="19">
        <f t="shared" si="102"/>
        <v>64.999999999999986</v>
      </c>
      <c r="AJ391" s="19">
        <f t="shared" si="103"/>
        <v>-65.839240462598127</v>
      </c>
      <c r="AK391" s="25">
        <v>-0.83924046259813778</v>
      </c>
      <c r="AL391" s="22">
        <f t="shared" si="104"/>
        <v>-65.839240462598127</v>
      </c>
      <c r="AM391"/>
      <c r="AN391"/>
      <c r="AO391" s="28"/>
    </row>
    <row r="392" spans="1:41" s="10" customFormat="1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  <c r="AI392" s="19">
        <f t="shared" si="102"/>
        <v>39.599999999999994</v>
      </c>
      <c r="AJ392" s="19">
        <f t="shared" si="103"/>
        <v>-21.857050695074975</v>
      </c>
      <c r="AK392" s="25">
        <v>17.74294930492502</v>
      </c>
      <c r="AL392" s="22">
        <f t="shared" si="104"/>
        <v>-21.857050695074975</v>
      </c>
      <c r="AM392"/>
      <c r="AN392"/>
      <c r="AO392" s="28"/>
    </row>
    <row r="393" spans="1:41" s="10" customFormat="1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  <c r="AI393" s="19">
        <f t="shared" si="102"/>
        <v>23.1</v>
      </c>
      <c r="AJ393" s="19">
        <f t="shared" si="103"/>
        <v>12.91791223511445</v>
      </c>
      <c r="AK393" s="25">
        <v>36.017912235114451</v>
      </c>
      <c r="AL393" s="22">
        <f t="shared" si="104"/>
        <v>0</v>
      </c>
      <c r="AM393"/>
      <c r="AN393"/>
      <c r="AO393" s="28"/>
    </row>
    <row r="394" spans="1:41" s="10" customFormat="1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  <c r="AI394" s="19">
        <f t="shared" si="102"/>
        <v>3.3</v>
      </c>
      <c r="AJ394" s="19">
        <f t="shared" si="103"/>
        <v>60.073931395176302</v>
      </c>
      <c r="AK394" s="25">
        <v>63.373931395176299</v>
      </c>
      <c r="AL394" s="22">
        <f t="shared" si="104"/>
        <v>0</v>
      </c>
      <c r="AM394"/>
      <c r="AN394"/>
      <c r="AO394" s="28"/>
    </row>
    <row r="395" spans="1:41" s="10" customFormat="1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9">
        <f t="shared" si="102"/>
        <v>0</v>
      </c>
      <c r="AJ395" s="19">
        <f t="shared" si="103"/>
        <v>71.279717478594876</v>
      </c>
      <c r="AK395" s="25">
        <v>71.279717478594876</v>
      </c>
      <c r="AL395" s="22">
        <f t="shared" si="104"/>
        <v>0</v>
      </c>
      <c r="AM395"/>
      <c r="AN395"/>
      <c r="AO395"/>
    </row>
    <row r="396" spans="1:41" s="10" customFormat="1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9">
        <f t="shared" si="102"/>
        <v>0</v>
      </c>
      <c r="AJ396" s="19">
        <f t="shared" si="103"/>
        <v>81.081274087559166</v>
      </c>
      <c r="AK396" s="25">
        <v>81.081274087559166</v>
      </c>
      <c r="AL396" s="22">
        <f t="shared" si="104"/>
        <v>0</v>
      </c>
      <c r="AM396"/>
      <c r="AN396"/>
      <c r="AO396"/>
    </row>
    <row r="397" spans="1:41" s="10" customFormat="1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9">
        <f t="shared" si="102"/>
        <v>0</v>
      </c>
      <c r="AJ397" s="19">
        <f t="shared" si="103"/>
        <v>59.082926366821539</v>
      </c>
      <c r="AK397" s="26">
        <v>59.082926366821539</v>
      </c>
      <c r="AL397" s="22">
        <f t="shared" si="104"/>
        <v>0</v>
      </c>
      <c r="AM397"/>
      <c r="AN397"/>
      <c r="AO397"/>
    </row>
    <row r="398" spans="1:41" s="10" customFormat="1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  <c r="AI398" s="19">
        <f t="shared" si="102"/>
        <v>0</v>
      </c>
      <c r="AJ398" s="19">
        <f t="shared" si="103"/>
        <v>-28.863725806451615</v>
      </c>
      <c r="AK398" s="25">
        <v>-28.863725806451615</v>
      </c>
      <c r="AL398" s="22">
        <f t="shared" si="104"/>
        <v>-28.863725806451615</v>
      </c>
      <c r="AM398"/>
      <c r="AN398"/>
      <c r="AO398"/>
    </row>
    <row r="399" spans="1:41" s="10" customFormat="1" ht="15.75" thickBot="1" x14ac:dyDescent="0.3">
      <c r="AK399"/>
      <c r="AL399"/>
      <c r="AM399"/>
      <c r="AN399"/>
      <c r="AO399"/>
    </row>
    <row r="400" spans="1:41" s="10" customFormat="1" ht="15.75" thickBot="1" x14ac:dyDescent="0.3">
      <c r="A400" s="1" t="s">
        <v>17</v>
      </c>
      <c r="AK400"/>
      <c r="AL400"/>
      <c r="AM400"/>
      <c r="AN400"/>
      <c r="AO400"/>
    </row>
    <row r="401" spans="1:41" s="10" customFormat="1" ht="15.75" thickBot="1" x14ac:dyDescent="0.3">
      <c r="A401" s="12" t="s">
        <v>21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  <c r="T401" s="18" t="s">
        <v>27</v>
      </c>
      <c r="U401" s="21" t="s">
        <v>29</v>
      </c>
      <c r="V401" s="12" t="s">
        <v>28</v>
      </c>
      <c r="W401" s="11"/>
      <c r="X401" s="20" t="s">
        <v>30</v>
      </c>
      <c r="AK401"/>
      <c r="AL401"/>
      <c r="AM401"/>
      <c r="AN401"/>
      <c r="AO401"/>
    </row>
    <row r="402" spans="1:41" s="10" customFormat="1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19">
        <f>SUM(B402:S402)</f>
        <v>36.299999999999997</v>
      </c>
      <c r="U402" s="19">
        <f>V402-T402</f>
        <v>-43.569051612903223</v>
      </c>
      <c r="V402" s="25">
        <v>-7.2690516129032243</v>
      </c>
      <c r="W402" s="22">
        <f>MIN(0,U402)</f>
        <v>-43.569051612903223</v>
      </c>
      <c r="X402" s="23">
        <f>SUM(W402:W411)</f>
        <v>-186.89647857249886</v>
      </c>
      <c r="Z402" s="28"/>
      <c r="AK402"/>
      <c r="AL402"/>
      <c r="AM402"/>
      <c r="AN402"/>
      <c r="AO402"/>
    </row>
    <row r="403" spans="1:41" s="10" customFormat="1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  <c r="T403" s="19">
        <f t="shared" ref="T403:T411" si="105">SUM(B403:S403)</f>
        <v>59.4</v>
      </c>
      <c r="U403" s="19">
        <f t="shared" ref="U403:U411" si="106">V403-T403</f>
        <v>-70.649727419354832</v>
      </c>
      <c r="V403" s="25">
        <v>-11.249727419354839</v>
      </c>
      <c r="W403" s="22">
        <f t="shared" ref="W403:W411" si="107">MIN(0,U403)</f>
        <v>-70.649727419354832</v>
      </c>
      <c r="X403"/>
      <c r="Z403" s="28"/>
      <c r="AK403"/>
      <c r="AL403"/>
      <c r="AM403"/>
      <c r="AN403"/>
      <c r="AO403"/>
    </row>
    <row r="404" spans="1:41" s="10" customFormat="1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  <c r="T404" s="19">
        <f t="shared" si="105"/>
        <v>39.6</v>
      </c>
      <c r="U404" s="19">
        <f t="shared" si="106"/>
        <v>-42.739392138627338</v>
      </c>
      <c r="V404" s="25">
        <v>-3.139392138627338</v>
      </c>
      <c r="W404" s="22">
        <f t="shared" si="107"/>
        <v>-42.739392138627338</v>
      </c>
      <c r="X404"/>
      <c r="Z404" s="28"/>
      <c r="AK404"/>
      <c r="AL404"/>
      <c r="AM404"/>
      <c r="AN404"/>
      <c r="AO404"/>
    </row>
    <row r="405" spans="1:41" s="10" customFormat="1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  <c r="T405" s="19">
        <f t="shared" si="105"/>
        <v>26.400000000000002</v>
      </c>
      <c r="U405" s="19">
        <f t="shared" si="106"/>
        <v>-14.817781595161836</v>
      </c>
      <c r="V405" s="25">
        <v>11.582218404838166</v>
      </c>
      <c r="W405" s="22">
        <f t="shared" si="107"/>
        <v>-14.817781595161836</v>
      </c>
      <c r="X405"/>
      <c r="Z405" s="28"/>
      <c r="AK405"/>
      <c r="AL405"/>
      <c r="AM405"/>
      <c r="AN405"/>
      <c r="AO405"/>
    </row>
    <row r="406" spans="1:41" s="10" customFormat="1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  <c r="T406" s="19">
        <f t="shared" si="105"/>
        <v>16.5</v>
      </c>
      <c r="U406" s="19">
        <f t="shared" si="106"/>
        <v>4.4215638781115523</v>
      </c>
      <c r="V406" s="25">
        <v>20.921563878111552</v>
      </c>
      <c r="W406" s="22">
        <f t="shared" si="107"/>
        <v>0</v>
      </c>
      <c r="X406"/>
      <c r="Z406" s="28"/>
      <c r="AK406"/>
      <c r="AL406"/>
      <c r="AM406"/>
      <c r="AN406"/>
      <c r="AO406"/>
    </row>
    <row r="407" spans="1:41" s="10" customFormat="1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  <c r="T407" s="19">
        <f t="shared" si="105"/>
        <v>3.3</v>
      </c>
      <c r="U407" s="19">
        <f t="shared" si="106"/>
        <v>26.027361621649678</v>
      </c>
      <c r="V407" s="25">
        <v>29.327361621649679</v>
      </c>
      <c r="W407" s="22">
        <f t="shared" si="107"/>
        <v>0</v>
      </c>
      <c r="X407"/>
      <c r="Z407" s="28"/>
      <c r="AK407"/>
      <c r="AL407"/>
      <c r="AM407"/>
      <c r="AN407"/>
      <c r="AO407"/>
    </row>
    <row r="408" spans="1:41" s="10" customFormat="1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9">
        <f t="shared" si="105"/>
        <v>0</v>
      </c>
      <c r="U408" s="19">
        <f t="shared" si="106"/>
        <v>39.759078461269539</v>
      </c>
      <c r="V408" s="25">
        <v>39.759078461269539</v>
      </c>
      <c r="W408" s="22">
        <f t="shared" si="107"/>
        <v>0</v>
      </c>
      <c r="X408"/>
      <c r="Z408" s="28"/>
      <c r="AK408"/>
      <c r="AL408"/>
      <c r="AM408"/>
      <c r="AN408"/>
      <c r="AO408"/>
    </row>
    <row r="409" spans="1:41" s="10" customFormat="1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9">
        <f t="shared" si="105"/>
        <v>0</v>
      </c>
      <c r="U409" s="19">
        <f t="shared" si="106"/>
        <v>48.14815395873039</v>
      </c>
      <c r="V409" s="25">
        <v>48.14815395873039</v>
      </c>
      <c r="W409" s="22">
        <f t="shared" si="107"/>
        <v>0</v>
      </c>
      <c r="X409"/>
      <c r="Z409" s="28"/>
      <c r="AK409"/>
      <c r="AL409"/>
      <c r="AM409"/>
      <c r="AN409"/>
      <c r="AO409"/>
    </row>
    <row r="410" spans="1:41" s="10" customFormat="1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9">
        <f>SUM(B410:S410)</f>
        <v>0</v>
      </c>
      <c r="U410" s="19">
        <f t="shared" si="106"/>
        <v>35.487708650855282</v>
      </c>
      <c r="V410" s="26">
        <v>35.487708650855282</v>
      </c>
      <c r="W410" s="22">
        <f t="shared" si="107"/>
        <v>0</v>
      </c>
      <c r="X410"/>
      <c r="Z410" s="28"/>
      <c r="AK410"/>
      <c r="AL410"/>
      <c r="AM410"/>
      <c r="AN410"/>
      <c r="AO410"/>
    </row>
    <row r="411" spans="1:41" s="10" customFormat="1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  <c r="T411" s="19">
        <f t="shared" si="105"/>
        <v>0</v>
      </c>
      <c r="U411" s="19">
        <f t="shared" si="106"/>
        <v>-15.120525806451608</v>
      </c>
      <c r="V411" s="25">
        <v>-15.120525806451608</v>
      </c>
      <c r="W411" s="22">
        <f t="shared" si="107"/>
        <v>-15.120525806451608</v>
      </c>
      <c r="X411"/>
      <c r="Z411" s="28"/>
      <c r="AK411"/>
      <c r="AL411"/>
      <c r="AM411"/>
      <c r="AN411"/>
      <c r="AO411"/>
    </row>
    <row r="412" spans="1:41" s="10" customFormat="1" ht="15.75" thickBot="1" x14ac:dyDescent="0.3">
      <c r="A412" s="12" t="s">
        <v>22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  <c r="T412" s="18" t="s">
        <v>27</v>
      </c>
      <c r="U412" s="21" t="s">
        <v>29</v>
      </c>
      <c r="V412" s="12" t="s">
        <v>28</v>
      </c>
      <c r="W412" s="11"/>
      <c r="X412" s="20" t="s">
        <v>30</v>
      </c>
      <c r="Z412" s="28"/>
      <c r="AK412"/>
      <c r="AL412"/>
      <c r="AM412"/>
      <c r="AN412"/>
      <c r="AO412"/>
    </row>
    <row r="413" spans="1:41" s="10" customFormat="1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19">
        <f>SUM(B413:S413)</f>
        <v>36.299999999999997</v>
      </c>
      <c r="U413" s="19">
        <f>V413-T413</f>
        <v>-43.569051612903223</v>
      </c>
      <c r="V413" s="25">
        <v>-7.2690516129032243</v>
      </c>
      <c r="W413" s="22">
        <f>MIN(0,U413)</f>
        <v>-43.569051612903223</v>
      </c>
      <c r="X413" s="23">
        <f>SUM(W413:W422)</f>
        <v>-159.2123978581063</v>
      </c>
      <c r="Z413" s="28"/>
      <c r="AK413"/>
      <c r="AL413"/>
      <c r="AM413"/>
      <c r="AN413"/>
      <c r="AO413"/>
    </row>
    <row r="414" spans="1:41" s="10" customFormat="1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  <c r="T414" s="19">
        <f t="shared" ref="T414:T422" si="108">SUM(B414:S414)</f>
        <v>52.8</v>
      </c>
      <c r="U414" s="19">
        <f t="shared" ref="U414:U422" si="109">V414-T414</f>
        <v>-62.48005481007938</v>
      </c>
      <c r="V414" s="27">
        <v>-9.6800548100793833</v>
      </c>
      <c r="W414" s="22">
        <f t="shared" ref="W414:W422" si="110">MIN(0,U414)</f>
        <v>-62.48005481007938</v>
      </c>
      <c r="X414"/>
      <c r="Z414" s="28"/>
      <c r="AK414"/>
      <c r="AL414"/>
      <c r="AM414"/>
      <c r="AN414"/>
      <c r="AO414"/>
    </row>
    <row r="415" spans="1:41" s="10" customFormat="1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  <c r="T415" s="19">
        <f t="shared" si="108"/>
        <v>33</v>
      </c>
      <c r="U415" s="19">
        <f t="shared" si="109"/>
        <v>-33.31074739479245</v>
      </c>
      <c r="V415" s="25">
        <v>-0.31074739479245039</v>
      </c>
      <c r="W415" s="22">
        <f t="shared" si="110"/>
        <v>-33.31074739479245</v>
      </c>
      <c r="X415"/>
      <c r="Z415" s="28"/>
      <c r="AK415"/>
      <c r="AL415"/>
      <c r="AM415"/>
      <c r="AN415"/>
      <c r="AO415"/>
    </row>
    <row r="416" spans="1:41" s="10" customFormat="1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  <c r="T416" s="19">
        <f t="shared" si="108"/>
        <v>19.8</v>
      </c>
      <c r="U416" s="19">
        <f t="shared" si="109"/>
        <v>-4.7320182338796322</v>
      </c>
      <c r="V416" s="25">
        <v>15.067981766120369</v>
      </c>
      <c r="W416" s="22">
        <f t="shared" si="110"/>
        <v>-4.7320182338796322</v>
      </c>
      <c r="X416"/>
      <c r="Z416" s="28"/>
      <c r="AK416"/>
      <c r="AL416"/>
      <c r="AM416"/>
      <c r="AN416"/>
      <c r="AO416"/>
    </row>
    <row r="417" spans="1:41" s="10" customFormat="1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  <c r="T417" s="19">
        <f t="shared" si="108"/>
        <v>3.3</v>
      </c>
      <c r="U417" s="19">
        <f t="shared" si="109"/>
        <v>14.891728160721151</v>
      </c>
      <c r="V417" s="25">
        <v>18.191728160721151</v>
      </c>
      <c r="W417" s="22">
        <f t="shared" si="110"/>
        <v>0</v>
      </c>
      <c r="X417"/>
      <c r="Z417" s="28"/>
      <c r="AK417"/>
      <c r="AL417"/>
      <c r="AM417"/>
      <c r="AN417"/>
      <c r="AO417"/>
    </row>
    <row r="418" spans="1:41" s="10" customFormat="1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9">
        <f t="shared" si="108"/>
        <v>0</v>
      </c>
      <c r="U418" s="19">
        <f t="shared" si="109"/>
        <v>17.835039061978875</v>
      </c>
      <c r="V418" s="25">
        <v>17.835039061978875</v>
      </c>
      <c r="W418" s="22">
        <f t="shared" si="110"/>
        <v>0</v>
      </c>
      <c r="X418"/>
      <c r="Z418" s="28"/>
      <c r="AK418"/>
      <c r="AL418"/>
      <c r="AM418"/>
      <c r="AN418"/>
      <c r="AO418"/>
    </row>
    <row r="419" spans="1:41" s="10" customFormat="1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9">
        <f t="shared" si="108"/>
        <v>0</v>
      </c>
      <c r="U419" s="19">
        <f t="shared" si="109"/>
        <v>41.985354109296296</v>
      </c>
      <c r="V419" s="25">
        <v>41.985354109296296</v>
      </c>
      <c r="W419" s="22">
        <f t="shared" si="110"/>
        <v>0</v>
      </c>
      <c r="X419"/>
      <c r="Z419" s="28"/>
      <c r="AK419"/>
      <c r="AL419"/>
      <c r="AM419"/>
      <c r="AN419"/>
      <c r="AO419"/>
    </row>
    <row r="420" spans="1:41" s="10" customFormat="1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9">
        <f t="shared" si="108"/>
        <v>0</v>
      </c>
      <c r="U420" s="19">
        <f t="shared" si="109"/>
        <v>30.369375868082198</v>
      </c>
      <c r="V420" s="25">
        <v>30.369375868082198</v>
      </c>
      <c r="W420" s="22">
        <f t="shared" si="110"/>
        <v>0</v>
      </c>
      <c r="X420"/>
      <c r="Z420" s="28"/>
      <c r="AK420"/>
      <c r="AL420"/>
      <c r="AM420"/>
      <c r="AN420"/>
      <c r="AO420"/>
    </row>
    <row r="421" spans="1:41" s="10" customFormat="1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9">
        <f t="shared" si="108"/>
        <v>0</v>
      </c>
      <c r="U421" s="19">
        <f t="shared" si="109"/>
        <v>21.264686178336728</v>
      </c>
      <c r="V421" s="26">
        <v>21.264686178336728</v>
      </c>
      <c r="W421" s="22">
        <f t="shared" si="110"/>
        <v>0</v>
      </c>
      <c r="X421"/>
      <c r="Z421" s="28"/>
      <c r="AK421"/>
      <c r="AL421"/>
      <c r="AM421"/>
      <c r="AN421"/>
      <c r="AO421"/>
    </row>
    <row r="422" spans="1:41" s="10" customFormat="1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  <c r="T422" s="19">
        <f t="shared" si="108"/>
        <v>0</v>
      </c>
      <c r="U422" s="19">
        <f t="shared" si="109"/>
        <v>-15.120525806451608</v>
      </c>
      <c r="V422" s="25">
        <v>-15.120525806451608</v>
      </c>
      <c r="W422" s="22">
        <f t="shared" si="110"/>
        <v>-15.120525806451608</v>
      </c>
      <c r="X422"/>
      <c r="Z422" s="28"/>
      <c r="AK422"/>
      <c r="AL422"/>
      <c r="AM422"/>
      <c r="AN422"/>
      <c r="AO422"/>
    </row>
    <row r="423" spans="1:41" s="10" customFormat="1" ht="15.75" thickBot="1" x14ac:dyDescent="0.3">
      <c r="A423" s="12" t="s">
        <v>23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  <c r="T423" s="18" t="s">
        <v>27</v>
      </c>
      <c r="U423" s="21" t="s">
        <v>29</v>
      </c>
      <c r="V423" s="12" t="s">
        <v>28</v>
      </c>
      <c r="W423" s="11"/>
      <c r="X423" s="20" t="s">
        <v>30</v>
      </c>
      <c r="Z423" s="28"/>
      <c r="AK423"/>
      <c r="AL423"/>
      <c r="AM423"/>
      <c r="AN423"/>
      <c r="AO423"/>
    </row>
    <row r="424" spans="1:41" s="10" customFormat="1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19">
        <f>SUM(B424:S424)</f>
        <v>36.299999999999997</v>
      </c>
      <c r="U424" s="19">
        <f>V424-T424</f>
        <v>-43.569051612903223</v>
      </c>
      <c r="V424" s="25">
        <v>-7.2690516129032243</v>
      </c>
      <c r="W424" s="22">
        <f>MIN(0,U424)</f>
        <v>-43.569051612903223</v>
      </c>
      <c r="X424" s="23">
        <f>SUM(W424:W433)</f>
        <v>-166.90582466135965</v>
      </c>
      <c r="Z424" s="28"/>
      <c r="AK424"/>
      <c r="AL424"/>
      <c r="AM424"/>
      <c r="AN424"/>
      <c r="AO424"/>
    </row>
    <row r="425" spans="1:41" s="10" customFormat="1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  <c r="T425" s="19">
        <f t="shared" ref="T425:T433" si="111">SUM(B425:S425)</f>
        <v>52.8</v>
      </c>
      <c r="U425" s="19">
        <f t="shared" ref="U425:U433" si="112">V425-T425</f>
        <v>-64.049727419354838</v>
      </c>
      <c r="V425" s="27">
        <v>-11.249727419354839</v>
      </c>
      <c r="W425" s="22">
        <f t="shared" ref="W425:W433" si="113">MIN(0,U425)</f>
        <v>-64.049727419354838</v>
      </c>
      <c r="X425"/>
      <c r="Z425" s="28"/>
      <c r="AK425"/>
      <c r="AL425"/>
      <c r="AM425"/>
      <c r="AN425"/>
      <c r="AO425"/>
    </row>
    <row r="426" spans="1:41" s="10" customFormat="1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  <c r="T426" s="19">
        <f t="shared" si="111"/>
        <v>33</v>
      </c>
      <c r="U426" s="19">
        <f t="shared" si="112"/>
        <v>-32.575405593470364</v>
      </c>
      <c r="V426" s="25">
        <v>0.42459440652963742</v>
      </c>
      <c r="W426" s="22">
        <f t="shared" si="113"/>
        <v>-32.575405593470364</v>
      </c>
      <c r="X426"/>
      <c r="Z426" s="28"/>
      <c r="AK426"/>
      <c r="AL426"/>
      <c r="AM426"/>
      <c r="AN426"/>
      <c r="AO426"/>
    </row>
    <row r="427" spans="1:41" s="10" customFormat="1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  <c r="T427" s="19">
        <f t="shared" si="111"/>
        <v>26.400000000000002</v>
      </c>
      <c r="U427" s="19">
        <f t="shared" si="112"/>
        <v>-11.591114229179592</v>
      </c>
      <c r="V427" s="25">
        <v>14.80888577082041</v>
      </c>
      <c r="W427" s="22">
        <f t="shared" si="113"/>
        <v>-11.591114229179592</v>
      </c>
      <c r="X427"/>
      <c r="Z427" s="28"/>
      <c r="AK427"/>
      <c r="AL427"/>
      <c r="AM427"/>
      <c r="AN427"/>
      <c r="AO427"/>
    </row>
    <row r="428" spans="1:41" s="10" customFormat="1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  <c r="T428" s="19">
        <f t="shared" si="111"/>
        <v>13.2</v>
      </c>
      <c r="U428" s="19">
        <f t="shared" si="112"/>
        <v>12.608799375095245</v>
      </c>
      <c r="V428" s="25">
        <v>25.808799375095244</v>
      </c>
      <c r="W428" s="22">
        <f t="shared" si="113"/>
        <v>0</v>
      </c>
      <c r="X428"/>
      <c r="Z428" s="28"/>
      <c r="AK428"/>
      <c r="AL428"/>
      <c r="AM428"/>
      <c r="AN428"/>
      <c r="AO428"/>
    </row>
    <row r="429" spans="1:41" s="10" customFormat="1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  <c r="T429" s="19">
        <f t="shared" si="111"/>
        <v>3.3</v>
      </c>
      <c r="U429" s="19">
        <f t="shared" si="112"/>
        <v>39.229585001700123</v>
      </c>
      <c r="V429" s="25">
        <v>42.52958500170012</v>
      </c>
      <c r="W429" s="22">
        <f t="shared" si="113"/>
        <v>0</v>
      </c>
      <c r="X429"/>
      <c r="Z429" s="28"/>
      <c r="AK429"/>
      <c r="AL429"/>
      <c r="AM429"/>
      <c r="AN429"/>
      <c r="AO429"/>
    </row>
    <row r="430" spans="1:41" s="10" customFormat="1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9">
        <f t="shared" si="111"/>
        <v>0</v>
      </c>
      <c r="U430" s="19">
        <f t="shared" si="112"/>
        <v>41.113569289921671</v>
      </c>
      <c r="V430" s="25">
        <v>41.113569289921671</v>
      </c>
      <c r="W430" s="22">
        <f t="shared" si="113"/>
        <v>0</v>
      </c>
      <c r="X430"/>
      <c r="Z430" s="28"/>
      <c r="AK430"/>
      <c r="AL430"/>
      <c r="AM430"/>
      <c r="AN430"/>
      <c r="AO430"/>
    </row>
    <row r="431" spans="1:41" s="10" customFormat="1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9">
        <f t="shared" si="111"/>
        <v>0</v>
      </c>
      <c r="U431" s="19">
        <f t="shared" si="112"/>
        <v>29.671948012582501</v>
      </c>
      <c r="V431" s="25">
        <v>29.671948012582501</v>
      </c>
      <c r="W431" s="22">
        <f t="shared" si="113"/>
        <v>0</v>
      </c>
      <c r="X431"/>
      <c r="Z431" s="28"/>
      <c r="AK431"/>
      <c r="AL431"/>
      <c r="AM431"/>
      <c r="AN431"/>
      <c r="AO431"/>
    </row>
    <row r="432" spans="1:41" s="10" customFormat="1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9">
        <f t="shared" si="111"/>
        <v>0</v>
      </c>
      <c r="U432" s="19">
        <f t="shared" si="112"/>
        <v>20.70674389393697</v>
      </c>
      <c r="V432" s="26">
        <v>20.70674389393697</v>
      </c>
      <c r="W432" s="22">
        <f t="shared" si="113"/>
        <v>0</v>
      </c>
      <c r="X432"/>
      <c r="Z432" s="28"/>
      <c r="AK432"/>
      <c r="AL432"/>
      <c r="AM432"/>
      <c r="AN432"/>
      <c r="AO432"/>
    </row>
    <row r="433" spans="1:41" s="10" customFormat="1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  <c r="T433" s="19">
        <f t="shared" si="111"/>
        <v>0</v>
      </c>
      <c r="U433" s="19">
        <f t="shared" si="112"/>
        <v>-15.120525806451608</v>
      </c>
      <c r="V433" s="25">
        <v>-15.120525806451608</v>
      </c>
      <c r="W433" s="22">
        <f t="shared" si="113"/>
        <v>-15.120525806451608</v>
      </c>
      <c r="X433"/>
      <c r="Z433" s="28"/>
      <c r="AK433"/>
      <c r="AL433"/>
      <c r="AM433"/>
      <c r="AN433"/>
      <c r="AO433"/>
    </row>
    <row r="434" spans="1:41" s="10" customFormat="1" ht="15.75" thickBot="1" x14ac:dyDescent="0.3">
      <c r="A434" s="12" t="s">
        <v>24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  <c r="T434" s="18" t="s">
        <v>27</v>
      </c>
      <c r="U434" s="21" t="s">
        <v>29</v>
      </c>
      <c r="V434" s="12" t="s">
        <v>28</v>
      </c>
      <c r="W434" s="11"/>
      <c r="X434" s="20" t="s">
        <v>30</v>
      </c>
      <c r="Z434" s="28"/>
      <c r="AK434"/>
      <c r="AL434"/>
      <c r="AM434"/>
      <c r="AN434"/>
      <c r="AO434"/>
    </row>
    <row r="435" spans="1:41" s="10" customFormat="1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9">
        <f>SUM(B435:S435)</f>
        <v>36.299999999999997</v>
      </c>
      <c r="U435" s="19">
        <f>V435-T435</f>
        <v>-43.569051612903223</v>
      </c>
      <c r="V435" s="25">
        <v>-7.2690516129032243</v>
      </c>
      <c r="W435" s="22">
        <f>MIN(0,U435)</f>
        <v>-43.569051612903223</v>
      </c>
      <c r="X435" s="23">
        <f>SUM(W435:W444)</f>
        <v>-154.67867725680858</v>
      </c>
      <c r="Z435" s="28"/>
      <c r="AK435"/>
      <c r="AL435"/>
      <c r="AM435"/>
      <c r="AN435"/>
      <c r="AO435"/>
    </row>
    <row r="436" spans="1:41" s="10" customFormat="1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  <c r="T436" s="19">
        <f t="shared" ref="T436:T444" si="114">SUM(B436:S436)</f>
        <v>52.8</v>
      </c>
      <c r="U436" s="19">
        <f t="shared" ref="U436:U444" si="115">V436-T436</f>
        <v>-62.48005481007938</v>
      </c>
      <c r="V436" s="27">
        <v>-9.6800548100793833</v>
      </c>
      <c r="W436" s="22">
        <f t="shared" ref="W436:W444" si="116">MIN(0,U436)</f>
        <v>-62.48005481007938</v>
      </c>
      <c r="X436"/>
      <c r="Z436" s="28"/>
      <c r="AK436"/>
      <c r="AL436"/>
      <c r="AM436"/>
      <c r="AN436"/>
      <c r="AO436"/>
    </row>
    <row r="437" spans="1:41" s="10" customFormat="1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  <c r="T437" s="19">
        <f t="shared" si="114"/>
        <v>33</v>
      </c>
      <c r="U437" s="19">
        <f t="shared" si="115"/>
        <v>-29.913705058923831</v>
      </c>
      <c r="V437" s="25">
        <v>3.0862949410761704</v>
      </c>
      <c r="W437" s="22">
        <f t="shared" si="116"/>
        <v>-29.913705058923831</v>
      </c>
      <c r="X437"/>
      <c r="Z437" s="28"/>
      <c r="AK437"/>
      <c r="AL437"/>
      <c r="AM437"/>
      <c r="AN437"/>
      <c r="AO437"/>
    </row>
    <row r="438" spans="1:41" s="10" customFormat="1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  <c r="T438" s="19">
        <f t="shared" si="114"/>
        <v>19.8</v>
      </c>
      <c r="U438" s="19">
        <f t="shared" si="115"/>
        <v>-3.595339968450542</v>
      </c>
      <c r="V438" s="25">
        <v>16.204660031549459</v>
      </c>
      <c r="W438" s="22">
        <f t="shared" si="116"/>
        <v>-3.595339968450542</v>
      </c>
      <c r="X438"/>
      <c r="Z438" s="28"/>
      <c r="AK438"/>
      <c r="AL438"/>
      <c r="AM438"/>
      <c r="AN438"/>
      <c r="AO438"/>
    </row>
    <row r="439" spans="1:41" s="10" customFormat="1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  <c r="T439" s="19">
        <f t="shared" si="114"/>
        <v>3.3</v>
      </c>
      <c r="U439" s="19">
        <f t="shared" si="115"/>
        <v>25.050104852643699</v>
      </c>
      <c r="V439" s="25">
        <v>28.3501048526437</v>
      </c>
      <c r="W439" s="22">
        <f t="shared" si="116"/>
        <v>0</v>
      </c>
      <c r="X439"/>
      <c r="Z439" s="28"/>
      <c r="AK439"/>
      <c r="AL439"/>
      <c r="AM439"/>
      <c r="AN439"/>
      <c r="AO439"/>
    </row>
    <row r="440" spans="1:41" s="10" customFormat="1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9">
        <f t="shared" si="114"/>
        <v>0</v>
      </c>
      <c r="U440" s="19">
        <f t="shared" si="115"/>
        <v>51.088377188814093</v>
      </c>
      <c r="V440" s="25">
        <v>51.088377188814093</v>
      </c>
      <c r="W440" s="22">
        <f t="shared" si="116"/>
        <v>0</v>
      </c>
      <c r="X440"/>
      <c r="Z440" s="28"/>
      <c r="AK440"/>
      <c r="AL440"/>
      <c r="AM440"/>
      <c r="AN440"/>
      <c r="AO440"/>
    </row>
    <row r="441" spans="1:41" s="10" customFormat="1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9">
        <f t="shared" si="114"/>
        <v>0</v>
      </c>
      <c r="U441" s="19">
        <f t="shared" si="115"/>
        <v>55.071263295999302</v>
      </c>
      <c r="V441" s="25">
        <v>55.071263295999302</v>
      </c>
      <c r="W441" s="22">
        <f t="shared" si="116"/>
        <v>0</v>
      </c>
      <c r="X441"/>
      <c r="Z441" s="28"/>
      <c r="AK441"/>
      <c r="AL441"/>
      <c r="AM441"/>
      <c r="AN441"/>
      <c r="AO441"/>
    </row>
    <row r="442" spans="1:41" s="10" customFormat="1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9">
        <f t="shared" si="114"/>
        <v>0</v>
      </c>
      <c r="U442" s="19">
        <f t="shared" si="115"/>
        <v>40.838103217444612</v>
      </c>
      <c r="V442" s="25">
        <v>40.838103217444612</v>
      </c>
      <c r="W442" s="22">
        <f t="shared" si="116"/>
        <v>0</v>
      </c>
      <c r="X442"/>
      <c r="Z442" s="28"/>
      <c r="AK442"/>
      <c r="AL442"/>
      <c r="AM442"/>
      <c r="AN442"/>
      <c r="AO442"/>
    </row>
    <row r="443" spans="1:41" s="10" customFormat="1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9">
        <f t="shared" si="114"/>
        <v>0</v>
      </c>
      <c r="U443" s="19">
        <f t="shared" si="115"/>
        <v>29.639668057826658</v>
      </c>
      <c r="V443" s="26">
        <v>29.639668057826658</v>
      </c>
      <c r="W443" s="22">
        <f t="shared" si="116"/>
        <v>0</v>
      </c>
      <c r="X443"/>
      <c r="Z443" s="28"/>
      <c r="AK443"/>
      <c r="AL443"/>
      <c r="AM443"/>
      <c r="AN443"/>
      <c r="AO443"/>
    </row>
    <row r="444" spans="1:41" s="10" customFormat="1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  <c r="T444" s="19">
        <f t="shared" si="114"/>
        <v>0</v>
      </c>
      <c r="U444" s="19">
        <f t="shared" si="115"/>
        <v>-15.120525806451608</v>
      </c>
      <c r="V444" s="25">
        <v>-15.120525806451608</v>
      </c>
      <c r="W444" s="22">
        <f t="shared" si="116"/>
        <v>-15.120525806451608</v>
      </c>
      <c r="X444"/>
      <c r="Z444" s="28"/>
      <c r="AK444"/>
      <c r="AL444"/>
      <c r="AM444"/>
      <c r="AN444"/>
      <c r="AO444"/>
    </row>
    <row r="445" spans="1:41" s="10" customFormat="1" ht="15.75" thickBot="1" x14ac:dyDescent="0.3">
      <c r="A445" s="12" t="s">
        <v>25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  <c r="T445" s="18" t="s">
        <v>27</v>
      </c>
      <c r="U445" s="21" t="s">
        <v>29</v>
      </c>
      <c r="V445" s="12" t="s">
        <v>28</v>
      </c>
      <c r="W445" s="11"/>
      <c r="X445" s="20" t="s">
        <v>30</v>
      </c>
      <c r="Z445" s="28"/>
      <c r="AK445"/>
      <c r="AL445"/>
      <c r="AM445"/>
      <c r="AN445"/>
      <c r="AO445"/>
    </row>
    <row r="446" spans="1:41" s="10" customFormat="1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9">
        <f>SUM(B446:S446)</f>
        <v>36.299999999999997</v>
      </c>
      <c r="U446" s="19">
        <f>V446-T446</f>
        <v>-43.569051612903223</v>
      </c>
      <c r="V446" s="25">
        <v>-7.2690516129032243</v>
      </c>
      <c r="W446" s="22">
        <f>MIN(0,U446)</f>
        <v>-43.569051612903223</v>
      </c>
      <c r="X446" s="23">
        <f>SUM(W446:W455)</f>
        <v>-178.62224328016202</v>
      </c>
      <c r="Z446" s="28"/>
      <c r="AK446"/>
      <c r="AL446"/>
      <c r="AM446"/>
      <c r="AN446"/>
      <c r="AO446"/>
    </row>
    <row r="447" spans="1:41" s="10" customFormat="1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  <c r="T447" s="19">
        <f t="shared" ref="T447:T455" si="117">SUM(B447:S447)</f>
        <v>59.4</v>
      </c>
      <c r="U447" s="19">
        <f t="shared" ref="U447:U455" si="118">V447-T447</f>
        <v>-69.080054810079389</v>
      </c>
      <c r="V447" s="27">
        <v>-9.6800548100793833</v>
      </c>
      <c r="W447" s="22">
        <f t="shared" ref="W447:W455" si="119">MIN(0,U447)</f>
        <v>-69.080054810079389</v>
      </c>
      <c r="X447"/>
      <c r="Z447" s="28"/>
      <c r="AK447"/>
      <c r="AL447"/>
      <c r="AM447"/>
      <c r="AN447"/>
      <c r="AO447"/>
    </row>
    <row r="448" spans="1:41" s="10" customFormat="1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  <c r="T448" s="19">
        <f t="shared" si="117"/>
        <v>33</v>
      </c>
      <c r="U448" s="19">
        <f t="shared" si="118"/>
        <v>-33.259943876749446</v>
      </c>
      <c r="V448" s="25">
        <v>-0.25994387674944797</v>
      </c>
      <c r="W448" s="22">
        <f t="shared" si="119"/>
        <v>-33.259943876749446</v>
      </c>
      <c r="X448"/>
      <c r="Z448" s="28"/>
      <c r="AK448"/>
      <c r="AL448"/>
      <c r="AM448"/>
      <c r="AN448"/>
      <c r="AO448"/>
    </row>
    <row r="449" spans="1:41" s="10" customFormat="1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  <c r="T449" s="19">
        <f t="shared" si="117"/>
        <v>26.400000000000002</v>
      </c>
      <c r="U449" s="19">
        <f t="shared" si="118"/>
        <v>-17.592667173978345</v>
      </c>
      <c r="V449" s="25">
        <v>8.807332826021657</v>
      </c>
      <c r="W449" s="22">
        <f t="shared" si="119"/>
        <v>-17.592667173978345</v>
      </c>
      <c r="X449"/>
      <c r="Z449" s="28"/>
      <c r="AK449"/>
      <c r="AL449"/>
      <c r="AM449"/>
      <c r="AN449"/>
      <c r="AO449"/>
    </row>
    <row r="450" spans="1:41" s="10" customFormat="1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  <c r="T450" s="19">
        <f t="shared" si="117"/>
        <v>13.2</v>
      </c>
      <c r="U450" s="19">
        <f t="shared" si="118"/>
        <v>5.1749122120296747</v>
      </c>
      <c r="V450" s="25">
        <v>18.374912212029674</v>
      </c>
      <c r="W450" s="22">
        <f t="shared" si="119"/>
        <v>0</v>
      </c>
      <c r="X450"/>
      <c r="Z450" s="28"/>
      <c r="AK450"/>
      <c r="AL450"/>
      <c r="AM450"/>
      <c r="AN450"/>
      <c r="AO450"/>
    </row>
    <row r="451" spans="1:41" s="10" customFormat="1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  <c r="T451" s="19">
        <f t="shared" si="117"/>
        <v>3.3</v>
      </c>
      <c r="U451" s="19">
        <f t="shared" si="118"/>
        <v>29.609289104422164</v>
      </c>
      <c r="V451" s="25">
        <v>32.909289104422164</v>
      </c>
      <c r="W451" s="22">
        <f t="shared" si="119"/>
        <v>0</v>
      </c>
      <c r="X451"/>
      <c r="Z451" s="28"/>
      <c r="AK451"/>
      <c r="AL451"/>
      <c r="AM451"/>
      <c r="AN451"/>
      <c r="AO451"/>
    </row>
    <row r="452" spans="1:41" s="10" customFormat="1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9">
        <f t="shared" si="117"/>
        <v>0</v>
      </c>
      <c r="U452" s="19">
        <f t="shared" si="118"/>
        <v>37.552830761229899</v>
      </c>
      <c r="V452" s="25">
        <v>37.552830761229899</v>
      </c>
      <c r="W452" s="22">
        <f t="shared" si="119"/>
        <v>0</v>
      </c>
      <c r="X452"/>
      <c r="AK452"/>
      <c r="AL452"/>
      <c r="AM452"/>
      <c r="AN452"/>
      <c r="AO452"/>
    </row>
    <row r="453" spans="1:41" s="10" customFormat="1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9">
        <f t="shared" si="117"/>
        <v>0</v>
      </c>
      <c r="U453" s="19">
        <f t="shared" si="118"/>
        <v>42.531311064759478</v>
      </c>
      <c r="V453" s="25">
        <v>42.531311064759478</v>
      </c>
      <c r="W453" s="22">
        <f t="shared" si="119"/>
        <v>0</v>
      </c>
      <c r="X453"/>
      <c r="AK453"/>
      <c r="AL453"/>
      <c r="AM453"/>
      <c r="AN453"/>
      <c r="AO453"/>
    </row>
    <row r="454" spans="1:41" s="10" customFormat="1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9">
        <f t="shared" si="117"/>
        <v>0</v>
      </c>
      <c r="U454" s="19">
        <f t="shared" si="118"/>
        <v>30.994234335678559</v>
      </c>
      <c r="V454" s="26">
        <v>30.994234335678559</v>
      </c>
      <c r="W454" s="22">
        <f t="shared" si="119"/>
        <v>0</v>
      </c>
      <c r="X454"/>
      <c r="AK454"/>
      <c r="AL454"/>
      <c r="AM454"/>
      <c r="AN454"/>
      <c r="AO454"/>
    </row>
    <row r="455" spans="1:41" s="10" customFormat="1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  <c r="T455" s="19">
        <f t="shared" si="117"/>
        <v>0</v>
      </c>
      <c r="U455" s="19">
        <f t="shared" si="118"/>
        <v>-15.120525806451608</v>
      </c>
      <c r="V455" s="25">
        <v>-15.120525806451608</v>
      </c>
      <c r="W455" s="22">
        <f t="shared" si="119"/>
        <v>-15.120525806451608</v>
      </c>
      <c r="X455"/>
      <c r="AK455"/>
      <c r="AL455"/>
      <c r="AM455"/>
      <c r="AN455"/>
      <c r="AO455"/>
    </row>
    <row r="456" spans="1:41" s="10" customFormat="1" ht="15.75" thickBot="1" x14ac:dyDescent="0.3">
      <c r="AK456"/>
      <c r="AL456"/>
      <c r="AM456"/>
      <c r="AN456"/>
      <c r="AO456"/>
    </row>
    <row r="457" spans="1:41" s="10" customFormat="1" ht="15.75" thickBot="1" x14ac:dyDescent="0.3">
      <c r="A457" s="1" t="s">
        <v>18</v>
      </c>
      <c r="AK457"/>
      <c r="AL457"/>
      <c r="AM457"/>
      <c r="AN457"/>
      <c r="AO457"/>
    </row>
    <row r="458" spans="1:41" s="10" customFormat="1" ht="15.75" thickBot="1" x14ac:dyDescent="0.3">
      <c r="A458" s="12" t="s">
        <v>21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  <c r="Z458" s="18" t="s">
        <v>27</v>
      </c>
      <c r="AA458" s="21" t="s">
        <v>29</v>
      </c>
      <c r="AB458" s="12" t="s">
        <v>28</v>
      </c>
      <c r="AC458" s="11"/>
      <c r="AD458" s="20" t="s">
        <v>30</v>
      </c>
      <c r="AK458"/>
      <c r="AL458"/>
      <c r="AM458"/>
      <c r="AN458"/>
      <c r="AO458"/>
    </row>
    <row r="459" spans="1:41" s="10" customFormat="1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19">
        <f>SUM(B459:Y459)</f>
        <v>49.5</v>
      </c>
      <c r="AA459" s="19">
        <f>AB459-Z459</f>
        <v>-61.810375806451617</v>
      </c>
      <c r="AB459" s="25">
        <v>-12.310375806451619</v>
      </c>
      <c r="AC459" s="22">
        <f>MIN(0,AA459)</f>
        <v>-61.810375806451617</v>
      </c>
      <c r="AD459" s="23">
        <f>SUM(AC459:AC468)</f>
        <v>-269.40965046225654</v>
      </c>
      <c r="AF459" s="28"/>
      <c r="AK459"/>
      <c r="AL459"/>
      <c r="AM459"/>
      <c r="AN459"/>
      <c r="AO459"/>
    </row>
    <row r="460" spans="1:41" s="10" customFormat="1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  <c r="Z460" s="19">
        <f t="shared" ref="Z460:Z466" si="120">SUM(B460:Y460)</f>
        <v>81.499999999999986</v>
      </c>
      <c r="AA460" s="19">
        <f t="shared" ref="AA460:AA468" si="121">AB460-Z460</f>
        <v>-103.33213870967741</v>
      </c>
      <c r="AB460" s="25">
        <v>-21.832138709677423</v>
      </c>
      <c r="AC460" s="22">
        <f t="shared" ref="AC460:AC468" si="122">MIN(0,AA460)</f>
        <v>-103.33213870967741</v>
      </c>
      <c r="AD460"/>
      <c r="AF460" s="28"/>
      <c r="AK460"/>
      <c r="AL460"/>
      <c r="AM460"/>
      <c r="AN460"/>
      <c r="AO460"/>
    </row>
    <row r="461" spans="1:41" s="10" customFormat="1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  <c r="Z461" s="19">
        <f t="shared" si="120"/>
        <v>58.4</v>
      </c>
      <c r="AA461" s="19">
        <f t="shared" si="121"/>
        <v>-67.858211561180539</v>
      </c>
      <c r="AB461" s="25">
        <v>-9.4582115611805406</v>
      </c>
      <c r="AC461" s="22">
        <f t="shared" si="122"/>
        <v>-67.858211561180539</v>
      </c>
      <c r="AD461"/>
      <c r="AF461" s="28"/>
      <c r="AK461"/>
      <c r="AL461"/>
      <c r="AM461"/>
      <c r="AN461"/>
      <c r="AO461"/>
    </row>
    <row r="462" spans="1:41" s="10" customFormat="1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  <c r="Z462" s="19">
        <f t="shared" si="120"/>
        <v>29.700000000000003</v>
      </c>
      <c r="AA462" s="19">
        <f t="shared" si="121"/>
        <v>-17.658984062366311</v>
      </c>
      <c r="AB462" s="25">
        <v>12.041015937633691</v>
      </c>
      <c r="AC462" s="22">
        <f t="shared" si="122"/>
        <v>-17.658984062366311</v>
      </c>
      <c r="AD462"/>
      <c r="AF462" s="28"/>
      <c r="AK462"/>
      <c r="AL462"/>
      <c r="AM462"/>
      <c r="AN462"/>
      <c r="AO462"/>
    </row>
    <row r="463" spans="1:41" s="10" customFormat="1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  <c r="Z463" s="19">
        <f t="shared" si="120"/>
        <v>16.5</v>
      </c>
      <c r="AA463" s="19">
        <f t="shared" si="121"/>
        <v>7.5828383966218524</v>
      </c>
      <c r="AB463" s="25">
        <v>24.082838396621852</v>
      </c>
      <c r="AC463" s="22">
        <f t="shared" si="122"/>
        <v>0</v>
      </c>
      <c r="AD463"/>
      <c r="AF463" s="28"/>
      <c r="AK463"/>
      <c r="AL463"/>
      <c r="AM463"/>
      <c r="AN463"/>
      <c r="AO463"/>
    </row>
    <row r="464" spans="1:41" s="10" customFormat="1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  <c r="Z464" s="19">
        <f t="shared" si="120"/>
        <v>3.3</v>
      </c>
      <c r="AA464" s="19">
        <f t="shared" si="121"/>
        <v>33.813932162199578</v>
      </c>
      <c r="AB464" s="25">
        <v>37.113932162199575</v>
      </c>
      <c r="AC464" s="22">
        <f t="shared" si="122"/>
        <v>0</v>
      </c>
      <c r="AD464"/>
      <c r="AF464" s="28"/>
      <c r="AK464"/>
      <c r="AL464"/>
      <c r="AM464"/>
      <c r="AN464"/>
      <c r="AO464"/>
    </row>
    <row r="465" spans="1:41" s="10" customFormat="1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9">
        <f t="shared" si="120"/>
        <v>0</v>
      </c>
      <c r="AA465" s="19">
        <f t="shared" si="121"/>
        <v>51.500564292445397</v>
      </c>
      <c r="AB465" s="25">
        <v>51.500564292445397</v>
      </c>
      <c r="AC465" s="22">
        <f t="shared" si="122"/>
        <v>0</v>
      </c>
      <c r="AD465"/>
      <c r="AF465" s="28"/>
      <c r="AK465"/>
      <c r="AL465"/>
      <c r="AM465"/>
      <c r="AN465"/>
      <c r="AO465"/>
    </row>
    <row r="466" spans="1:41" s="10" customFormat="1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9">
        <f t="shared" si="120"/>
        <v>0</v>
      </c>
      <c r="AA466" s="19">
        <f t="shared" si="121"/>
        <v>62.619131622393212</v>
      </c>
      <c r="AB466" s="25">
        <v>62.619131622393212</v>
      </c>
      <c r="AC466" s="22">
        <f t="shared" si="122"/>
        <v>0</v>
      </c>
      <c r="AD466"/>
      <c r="AF466" s="28"/>
      <c r="AK466"/>
      <c r="AL466"/>
      <c r="AM466"/>
      <c r="AN466"/>
      <c r="AO466"/>
    </row>
    <row r="467" spans="1:41" s="10" customFormat="1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9">
        <f>SUM(B467:Y467)</f>
        <v>0</v>
      </c>
      <c r="AA467" s="19">
        <f t="shared" si="121"/>
        <v>47.052228201140387</v>
      </c>
      <c r="AB467" s="26">
        <v>47.052228201140387</v>
      </c>
      <c r="AC467" s="22">
        <f t="shared" si="122"/>
        <v>0</v>
      </c>
      <c r="AD467"/>
      <c r="AF467" s="28"/>
      <c r="AK467"/>
      <c r="AL467"/>
      <c r="AM467"/>
      <c r="AN467"/>
      <c r="AO467"/>
    </row>
    <row r="468" spans="1:41" s="10" customFormat="1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  <c r="Z468" s="19">
        <f>SUM(B468:Y468)</f>
        <v>0</v>
      </c>
      <c r="AA468" s="19">
        <f t="shared" si="121"/>
        <v>-18.749940322580649</v>
      </c>
      <c r="AB468" s="25">
        <v>-18.749940322580649</v>
      </c>
      <c r="AC468" s="22">
        <f t="shared" si="122"/>
        <v>-18.749940322580649</v>
      </c>
      <c r="AD468"/>
      <c r="AF468" s="28"/>
      <c r="AK468"/>
      <c r="AL468"/>
      <c r="AM468"/>
      <c r="AN468"/>
      <c r="AO468"/>
    </row>
    <row r="469" spans="1:41" s="10" customFormat="1" ht="15.75" thickBot="1" x14ac:dyDescent="0.3">
      <c r="A469" s="12" t="s">
        <v>22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  <c r="Z469" s="18" t="s">
        <v>27</v>
      </c>
      <c r="AA469" s="21" t="s">
        <v>29</v>
      </c>
      <c r="AB469" s="12" t="s">
        <v>28</v>
      </c>
      <c r="AC469" s="11"/>
      <c r="AD469" s="20" t="s">
        <v>30</v>
      </c>
      <c r="AF469" s="28"/>
      <c r="AK469"/>
      <c r="AL469"/>
      <c r="AM469"/>
      <c r="AN469"/>
      <c r="AO469"/>
    </row>
    <row r="470" spans="1:41" s="10" customFormat="1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19">
        <f>SUM(B470:Y470)</f>
        <v>49.5</v>
      </c>
      <c r="AA470" s="19">
        <f>AB470-Z470</f>
        <v>-61.810375806451617</v>
      </c>
      <c r="AB470" s="25">
        <v>-12.310375806451619</v>
      </c>
      <c r="AC470" s="22">
        <f>MIN(0,AA470)</f>
        <v>-61.810375806451617</v>
      </c>
      <c r="AD470" s="23">
        <f>SUM(AC470:AC479)</f>
        <v>-226.08624326240977</v>
      </c>
      <c r="AF470" s="28"/>
      <c r="AK470"/>
      <c r="AL470"/>
      <c r="AM470"/>
      <c r="AN470"/>
      <c r="AO470"/>
    </row>
    <row r="471" spans="1:41" s="10" customFormat="1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  <c r="Z471" s="19">
        <f t="shared" ref="Z471:Z479" si="123">SUM(B471:Y471)</f>
        <v>74.900000000000006</v>
      </c>
      <c r="AA471" s="19">
        <f t="shared" ref="AA471:AA479" si="124">AB471-Z471</f>
        <v>-94.639241897310157</v>
      </c>
      <c r="AB471" s="27">
        <v>-19.739241897310148</v>
      </c>
      <c r="AC471" s="22">
        <f t="shared" ref="AC471:AC479" si="125">MIN(0,AA471)</f>
        <v>-94.639241897310157</v>
      </c>
      <c r="AD471"/>
      <c r="AF471" s="28"/>
      <c r="AK471"/>
      <c r="AL471"/>
      <c r="AM471"/>
      <c r="AN471"/>
      <c r="AO471"/>
    </row>
    <row r="472" spans="1:41" s="10" customFormat="1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  <c r="Z472" s="19">
        <f t="shared" si="123"/>
        <v>45.199999999999996</v>
      </c>
      <c r="AA472" s="19">
        <f t="shared" si="124"/>
        <v>-50.886685236067351</v>
      </c>
      <c r="AB472" s="25">
        <v>-5.6866852360673583</v>
      </c>
      <c r="AC472" s="22">
        <f t="shared" si="125"/>
        <v>-50.886685236067351</v>
      </c>
      <c r="AD472"/>
      <c r="AF472" s="28"/>
      <c r="AK472"/>
      <c r="AL472"/>
      <c r="AM472"/>
      <c r="AN472"/>
      <c r="AO472"/>
    </row>
    <row r="473" spans="1:41" s="10" customFormat="1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  <c r="Z473" s="19">
        <f t="shared" si="123"/>
        <v>16.5</v>
      </c>
      <c r="AA473" s="19">
        <f t="shared" si="124"/>
        <v>0.18870041934329507</v>
      </c>
      <c r="AB473" s="25">
        <v>16.688700419343295</v>
      </c>
      <c r="AC473" s="22">
        <f t="shared" si="125"/>
        <v>0</v>
      </c>
      <c r="AD473"/>
      <c r="AF473" s="28"/>
      <c r="AK473"/>
      <c r="AL473"/>
      <c r="AM473"/>
      <c r="AN473"/>
      <c r="AO473"/>
    </row>
    <row r="474" spans="1:41" s="10" customFormat="1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  <c r="Z474" s="19">
        <f t="shared" si="123"/>
        <v>3.3</v>
      </c>
      <c r="AA474" s="19">
        <f t="shared" si="124"/>
        <v>17.143057440101312</v>
      </c>
      <c r="AB474" s="25">
        <v>20.443057440101313</v>
      </c>
      <c r="AC474" s="22">
        <f t="shared" si="125"/>
        <v>0</v>
      </c>
      <c r="AD474"/>
      <c r="AF474" s="28"/>
      <c r="AK474"/>
      <c r="AL474"/>
      <c r="AM474"/>
      <c r="AN474"/>
      <c r="AO474"/>
    </row>
    <row r="475" spans="1:41" s="10" customFormat="1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9">
        <f t="shared" si="123"/>
        <v>0</v>
      </c>
      <c r="AA475" s="19">
        <f t="shared" si="124"/>
        <v>21.790835415971845</v>
      </c>
      <c r="AB475" s="25">
        <v>21.790835415971845</v>
      </c>
      <c r="AC475" s="22">
        <f t="shared" si="125"/>
        <v>0</v>
      </c>
      <c r="AD475"/>
      <c r="AF475" s="28"/>
      <c r="AK475"/>
      <c r="AL475"/>
      <c r="AM475"/>
      <c r="AN475"/>
      <c r="AO475"/>
    </row>
    <row r="476" spans="1:41" s="10" customFormat="1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9">
        <f t="shared" si="123"/>
        <v>0</v>
      </c>
      <c r="AA476" s="19">
        <f t="shared" si="124"/>
        <v>54.468931823147749</v>
      </c>
      <c r="AB476" s="25">
        <v>54.468931823147749</v>
      </c>
      <c r="AC476" s="22">
        <f t="shared" si="125"/>
        <v>0</v>
      </c>
      <c r="AD476"/>
      <c r="AF476" s="28"/>
      <c r="AK476"/>
      <c r="AL476"/>
      <c r="AM476"/>
      <c r="AN476"/>
      <c r="AO476"/>
    </row>
    <row r="477" spans="1:41" s="10" customFormat="1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9">
        <f t="shared" si="123"/>
        <v>0</v>
      </c>
      <c r="AA477" s="19">
        <f t="shared" si="124"/>
        <v>38.914094168195618</v>
      </c>
      <c r="AB477" s="25">
        <v>38.914094168195618</v>
      </c>
      <c r="AC477" s="22">
        <f t="shared" si="125"/>
        <v>0</v>
      </c>
      <c r="AD477"/>
      <c r="AF477" s="28"/>
      <c r="AK477"/>
      <c r="AL477"/>
      <c r="AM477"/>
      <c r="AN477"/>
      <c r="AO477"/>
    </row>
    <row r="478" spans="1:41" s="10" customFormat="1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9">
        <f t="shared" si="123"/>
        <v>0</v>
      </c>
      <c r="AA478" s="19">
        <f t="shared" si="124"/>
        <v>28.088198237782308</v>
      </c>
      <c r="AB478" s="26">
        <v>28.088198237782308</v>
      </c>
      <c r="AC478" s="22">
        <f t="shared" si="125"/>
        <v>0</v>
      </c>
      <c r="AD478"/>
      <c r="AF478" s="28"/>
      <c r="AK478"/>
      <c r="AL478"/>
      <c r="AM478"/>
      <c r="AN478"/>
      <c r="AO478"/>
    </row>
    <row r="479" spans="1:41" s="10" customFormat="1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  <c r="Z479" s="19">
        <f t="shared" si="123"/>
        <v>0</v>
      </c>
      <c r="AA479" s="19">
        <f t="shared" si="124"/>
        <v>-18.749940322580649</v>
      </c>
      <c r="AB479" s="25">
        <v>-18.749940322580649</v>
      </c>
      <c r="AC479" s="22">
        <f t="shared" si="125"/>
        <v>-18.749940322580649</v>
      </c>
      <c r="AD479"/>
      <c r="AF479" s="28"/>
      <c r="AK479"/>
      <c r="AL479"/>
      <c r="AM479"/>
      <c r="AN479"/>
      <c r="AO479"/>
    </row>
    <row r="480" spans="1:41" s="10" customFormat="1" ht="15.75" thickBot="1" x14ac:dyDescent="0.3">
      <c r="A480" s="12" t="s">
        <v>23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  <c r="Z480" s="18" t="s">
        <v>27</v>
      </c>
      <c r="AA480" s="21" t="s">
        <v>29</v>
      </c>
      <c r="AB480" s="12" t="s">
        <v>28</v>
      </c>
      <c r="AC480" s="11"/>
      <c r="AD480" s="20" t="s">
        <v>30</v>
      </c>
      <c r="AF480" s="28"/>
      <c r="AK480"/>
      <c r="AL480"/>
      <c r="AM480"/>
      <c r="AN480"/>
      <c r="AO480"/>
    </row>
    <row r="481" spans="1:41" s="10" customFormat="1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19">
        <f>SUM(B481:Y481)</f>
        <v>49.5</v>
      </c>
      <c r="AA481" s="19">
        <f>AB481-Z481</f>
        <v>-61.810375806451617</v>
      </c>
      <c r="AB481" s="25">
        <v>-12.310375806451619</v>
      </c>
      <c r="AC481" s="22">
        <f>MIN(0,AA481)</f>
        <v>-61.810375806451617</v>
      </c>
      <c r="AD481" s="23">
        <f>SUM(AC481:AC490)</f>
        <v>-234.95544524740424</v>
      </c>
      <c r="AF481" s="28"/>
      <c r="AK481"/>
      <c r="AL481"/>
      <c r="AM481"/>
      <c r="AN481"/>
      <c r="AO481"/>
    </row>
    <row r="482" spans="1:41" s="10" customFormat="1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  <c r="Z482" s="19">
        <f t="shared" ref="Z482:Z490" si="126">SUM(B482:Y482)</f>
        <v>74.900000000000006</v>
      </c>
      <c r="AA482" s="19">
        <f t="shared" ref="AA482:AA490" si="127">AB482-Z482</f>
        <v>-96.732138709677429</v>
      </c>
      <c r="AB482" s="27">
        <v>-21.832138709677423</v>
      </c>
      <c r="AC482" s="22">
        <f t="shared" ref="AC482:AC490" si="128">MIN(0,AA482)</f>
        <v>-96.732138709677429</v>
      </c>
      <c r="AD482"/>
      <c r="AF482" s="28"/>
      <c r="AK482"/>
      <c r="AL482"/>
      <c r="AM482"/>
      <c r="AN482"/>
      <c r="AO482"/>
    </row>
    <row r="483" spans="1:41" s="10" customFormat="1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  <c r="Z483" s="19">
        <f t="shared" si="126"/>
        <v>42.9</v>
      </c>
      <c r="AA483" s="19">
        <f t="shared" si="127"/>
        <v>-47.606229500971239</v>
      </c>
      <c r="AB483" s="25">
        <v>-4.7062295009712436</v>
      </c>
      <c r="AC483" s="22">
        <f t="shared" si="128"/>
        <v>-47.606229500971239</v>
      </c>
      <c r="AD483"/>
      <c r="AF483" s="28"/>
      <c r="AK483"/>
      <c r="AL483"/>
      <c r="AM483"/>
      <c r="AN483"/>
      <c r="AO483"/>
    </row>
    <row r="484" spans="1:41" s="10" customFormat="1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  <c r="Z484" s="19">
        <f t="shared" si="126"/>
        <v>26.400000000000002</v>
      </c>
      <c r="AA484" s="19">
        <f t="shared" si="127"/>
        <v>-10.056760907723316</v>
      </c>
      <c r="AB484" s="25">
        <v>16.343239092276686</v>
      </c>
      <c r="AC484" s="22">
        <f t="shared" si="128"/>
        <v>-10.056760907723316</v>
      </c>
      <c r="AD484"/>
      <c r="AF484" s="28"/>
      <c r="AK484"/>
      <c r="AL484"/>
      <c r="AM484"/>
      <c r="AN484"/>
      <c r="AO484"/>
    </row>
    <row r="485" spans="1:41" s="10" customFormat="1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  <c r="Z485" s="19">
        <f t="shared" si="126"/>
        <v>16.5</v>
      </c>
      <c r="AA485" s="19">
        <f t="shared" si="127"/>
        <v>14.099152392600111</v>
      </c>
      <c r="AB485" s="25">
        <v>30.599152392600111</v>
      </c>
      <c r="AC485" s="22">
        <f t="shared" si="128"/>
        <v>0</v>
      </c>
      <c r="AD485"/>
      <c r="AF485" s="28"/>
      <c r="AK485"/>
      <c r="AL485"/>
      <c r="AM485"/>
      <c r="AN485"/>
      <c r="AO485"/>
    </row>
    <row r="486" spans="1:41" s="10" customFormat="1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  <c r="Z486" s="19">
        <f t="shared" si="126"/>
        <v>3.3</v>
      </c>
      <c r="AA486" s="19">
        <f t="shared" si="127"/>
        <v>51.416896668933504</v>
      </c>
      <c r="AB486" s="25">
        <v>54.716896668933501</v>
      </c>
      <c r="AC486" s="22">
        <f t="shared" si="128"/>
        <v>0</v>
      </c>
      <c r="AD486"/>
      <c r="AF486" s="28"/>
      <c r="AK486"/>
      <c r="AL486"/>
      <c r="AM486"/>
      <c r="AN486"/>
      <c r="AO486"/>
    </row>
    <row r="487" spans="1:41" s="10" customFormat="1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9">
        <f t="shared" si="126"/>
        <v>0</v>
      </c>
      <c r="AA487" s="19">
        <f t="shared" si="127"/>
        <v>53.306552063981577</v>
      </c>
      <c r="AB487" s="25">
        <v>53.306552063981577</v>
      </c>
      <c r="AC487" s="22">
        <f t="shared" si="128"/>
        <v>0</v>
      </c>
      <c r="AD487"/>
      <c r="AF487" s="28"/>
      <c r="AK487"/>
      <c r="AL487"/>
      <c r="AM487"/>
      <c r="AN487"/>
      <c r="AO487"/>
    </row>
    <row r="488" spans="1:41" s="10" customFormat="1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9">
        <f t="shared" si="126"/>
        <v>0</v>
      </c>
      <c r="AA488" s="19">
        <f t="shared" si="127"/>
        <v>37.984190360862684</v>
      </c>
      <c r="AB488" s="25">
        <v>37.984190360862684</v>
      </c>
      <c r="AC488" s="22">
        <f t="shared" si="128"/>
        <v>0</v>
      </c>
      <c r="AD488"/>
      <c r="AF488" s="28"/>
      <c r="AK488"/>
      <c r="AL488"/>
      <c r="AM488"/>
      <c r="AN488"/>
      <c r="AO488"/>
    </row>
    <row r="489" spans="1:41" s="10" customFormat="1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9">
        <f t="shared" si="126"/>
        <v>0</v>
      </c>
      <c r="AA489" s="19">
        <f t="shared" si="127"/>
        <v>27.344275191915962</v>
      </c>
      <c r="AB489" s="26">
        <v>27.344275191915962</v>
      </c>
      <c r="AC489" s="22">
        <f t="shared" si="128"/>
        <v>0</v>
      </c>
      <c r="AD489"/>
      <c r="AF489" s="28"/>
      <c r="AK489"/>
      <c r="AL489"/>
      <c r="AM489"/>
      <c r="AN489"/>
      <c r="AO489"/>
    </row>
    <row r="490" spans="1:41" s="10" customFormat="1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  <c r="Z490" s="19">
        <f t="shared" si="126"/>
        <v>0</v>
      </c>
      <c r="AA490" s="19">
        <f t="shared" si="127"/>
        <v>-18.749940322580649</v>
      </c>
      <c r="AB490" s="25">
        <v>-18.749940322580649</v>
      </c>
      <c r="AC490" s="22">
        <f t="shared" si="128"/>
        <v>-18.749940322580649</v>
      </c>
      <c r="AD490"/>
      <c r="AF490" s="28"/>
      <c r="AK490"/>
      <c r="AL490"/>
      <c r="AM490"/>
      <c r="AN490"/>
      <c r="AO490"/>
    </row>
    <row r="491" spans="1:41" s="10" customFormat="1" ht="15.75" thickBot="1" x14ac:dyDescent="0.3">
      <c r="A491" s="12" t="s">
        <v>24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  <c r="Z491" s="18" t="s">
        <v>27</v>
      </c>
      <c r="AA491" s="21" t="s">
        <v>29</v>
      </c>
      <c r="AB491" s="12" t="s">
        <v>28</v>
      </c>
      <c r="AC491" s="11"/>
      <c r="AD491" s="20" t="s">
        <v>30</v>
      </c>
      <c r="AF491" s="28"/>
      <c r="AK491"/>
      <c r="AL491"/>
      <c r="AM491"/>
      <c r="AN491"/>
      <c r="AO491"/>
    </row>
    <row r="492" spans="1:41" s="10" customFormat="1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19">
        <f>SUM(B492:Y492)</f>
        <v>49.5</v>
      </c>
      <c r="AA492" s="19">
        <f>AB492-Z492</f>
        <v>-61.810375806451617</v>
      </c>
      <c r="AB492" s="25">
        <v>-12.310375806451619</v>
      </c>
      <c r="AC492" s="22">
        <f>MIN(0,AA492)</f>
        <v>-61.810375806451617</v>
      </c>
      <c r="AD492" s="23">
        <f>SUM(AC492:AC501)</f>
        <v>-219.2568534812516</v>
      </c>
      <c r="AF492" s="28"/>
      <c r="AK492"/>
      <c r="AL492"/>
      <c r="AM492"/>
      <c r="AN492"/>
      <c r="AO492"/>
    </row>
    <row r="493" spans="1:41" s="10" customFormat="1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  <c r="Z493" s="19">
        <f t="shared" ref="Z493:Z501" si="129">SUM(B493:Y493)</f>
        <v>74.900000000000006</v>
      </c>
      <c r="AA493" s="19">
        <f t="shared" ref="AA493:AA501" si="130">AB493-Z493</f>
        <v>-94.639241897310157</v>
      </c>
      <c r="AB493" s="27">
        <v>-19.739241897310148</v>
      </c>
      <c r="AC493" s="22">
        <f t="shared" ref="AC493:AC501" si="131">MIN(0,AA493)</f>
        <v>-94.639241897310157</v>
      </c>
      <c r="AD493"/>
      <c r="AF493" s="28"/>
      <c r="AK493"/>
      <c r="AL493"/>
      <c r="AM493"/>
      <c r="AN493"/>
      <c r="AO493"/>
    </row>
    <row r="494" spans="1:41" s="10" customFormat="1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  <c r="Z494" s="19">
        <f t="shared" si="129"/>
        <v>42.9</v>
      </c>
      <c r="AA494" s="19">
        <f t="shared" si="130"/>
        <v>-44.057295454909195</v>
      </c>
      <c r="AB494" s="25">
        <v>-1.1572954549091961</v>
      </c>
      <c r="AC494" s="22">
        <f t="shared" si="131"/>
        <v>-44.057295454909195</v>
      </c>
      <c r="AD494"/>
      <c r="AF494" s="28"/>
      <c r="AK494"/>
      <c r="AL494"/>
      <c r="AM494"/>
      <c r="AN494"/>
      <c r="AO494"/>
    </row>
    <row r="495" spans="1:41" s="10" customFormat="1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  <c r="Z495" s="19">
        <f t="shared" si="129"/>
        <v>16.5</v>
      </c>
      <c r="AA495" s="19">
        <f t="shared" si="130"/>
        <v>1.7042714399154129</v>
      </c>
      <c r="AB495" s="25">
        <v>18.204271439915413</v>
      </c>
      <c r="AC495" s="22">
        <f t="shared" si="131"/>
        <v>0</v>
      </c>
      <c r="AD495"/>
      <c r="AF495" s="28"/>
      <c r="AK495"/>
      <c r="AL495"/>
      <c r="AM495"/>
      <c r="AN495"/>
      <c r="AO495"/>
    </row>
    <row r="496" spans="1:41" s="10" customFormat="1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  <c r="Z496" s="19">
        <f t="shared" si="129"/>
        <v>3.3</v>
      </c>
      <c r="AA496" s="19">
        <f t="shared" si="130"/>
        <v>30.687559695998051</v>
      </c>
      <c r="AB496" s="25">
        <v>33.987559695998051</v>
      </c>
      <c r="AC496" s="22">
        <f t="shared" si="131"/>
        <v>0</v>
      </c>
      <c r="AD496"/>
      <c r="AF496" s="28"/>
      <c r="AK496"/>
      <c r="AL496"/>
      <c r="AM496"/>
      <c r="AN496"/>
      <c r="AO496"/>
    </row>
    <row r="497" spans="1:41" s="10" customFormat="1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9">
        <f t="shared" si="129"/>
        <v>0</v>
      </c>
      <c r="AA497" s="19">
        <f t="shared" si="130"/>
        <v>66.12861958508546</v>
      </c>
      <c r="AB497" s="25">
        <v>66.12861958508546</v>
      </c>
      <c r="AC497" s="22">
        <f t="shared" si="131"/>
        <v>0</v>
      </c>
      <c r="AD497"/>
      <c r="AF497" s="28"/>
      <c r="AK497"/>
      <c r="AL497"/>
      <c r="AM497"/>
      <c r="AN497"/>
      <c r="AO497"/>
    </row>
    <row r="498" spans="1:41" s="10" customFormat="1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9">
        <f t="shared" si="129"/>
        <v>0</v>
      </c>
      <c r="AA498" s="19">
        <f t="shared" si="130"/>
        <v>71.916810738751764</v>
      </c>
      <c r="AB498" s="25">
        <v>71.916810738751764</v>
      </c>
      <c r="AC498" s="22">
        <f t="shared" si="131"/>
        <v>0</v>
      </c>
      <c r="AD498"/>
      <c r="AF498" s="28"/>
      <c r="AK498"/>
      <c r="AL498"/>
      <c r="AM498"/>
      <c r="AN498"/>
      <c r="AO498"/>
    </row>
    <row r="499" spans="1:41" s="10" customFormat="1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9">
        <f t="shared" si="129"/>
        <v>0</v>
      </c>
      <c r="AA499" s="19">
        <f t="shared" si="130"/>
        <v>52.872397300678827</v>
      </c>
      <c r="AB499" s="25">
        <v>52.872397300678827</v>
      </c>
      <c r="AC499" s="22">
        <f t="shared" si="131"/>
        <v>0</v>
      </c>
      <c r="AD499"/>
      <c r="AF499" s="28"/>
      <c r="AK499"/>
      <c r="AL499"/>
      <c r="AM499"/>
      <c r="AN499"/>
      <c r="AO499"/>
    </row>
    <row r="500" spans="1:41" s="10" customFormat="1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9">
        <f t="shared" si="129"/>
        <v>0</v>
      </c>
      <c r="AA500" s="19">
        <f t="shared" si="130"/>
        <v>39.254840743768874</v>
      </c>
      <c r="AB500" s="26">
        <v>39.254840743768874</v>
      </c>
      <c r="AC500" s="22">
        <f t="shared" si="131"/>
        <v>0</v>
      </c>
      <c r="AD500"/>
      <c r="AF500" s="28"/>
      <c r="AK500"/>
      <c r="AL500"/>
      <c r="AM500"/>
      <c r="AN500"/>
      <c r="AO500"/>
    </row>
    <row r="501" spans="1:41" s="10" customFormat="1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  <c r="Z501" s="19">
        <f t="shared" si="129"/>
        <v>0</v>
      </c>
      <c r="AA501" s="19">
        <f t="shared" si="130"/>
        <v>-18.749940322580649</v>
      </c>
      <c r="AB501" s="25">
        <v>-18.749940322580649</v>
      </c>
      <c r="AC501" s="22">
        <f t="shared" si="131"/>
        <v>-18.749940322580649</v>
      </c>
      <c r="AD501"/>
      <c r="AF501" s="28"/>
      <c r="AK501"/>
      <c r="AL501"/>
      <c r="AM501"/>
      <c r="AN501"/>
      <c r="AO501"/>
    </row>
    <row r="502" spans="1:41" s="10" customFormat="1" ht="15.75" thickBot="1" x14ac:dyDescent="0.3">
      <c r="A502" s="12" t="s">
        <v>25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  <c r="Z502" s="18" t="s">
        <v>27</v>
      </c>
      <c r="AA502" s="21" t="s">
        <v>29</v>
      </c>
      <c r="AB502" s="12" t="s">
        <v>28</v>
      </c>
      <c r="AC502" s="11"/>
      <c r="AD502" s="20" t="s">
        <v>30</v>
      </c>
      <c r="AF502" s="28"/>
      <c r="AK502"/>
      <c r="AL502"/>
      <c r="AM502"/>
      <c r="AN502"/>
      <c r="AO502"/>
    </row>
    <row r="503" spans="1:41" s="10" customFormat="1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19">
        <f>SUM(B503:Y503)</f>
        <v>49.5</v>
      </c>
      <c r="AA503" s="19">
        <f>AB503-Z503</f>
        <v>-61.810375806451617</v>
      </c>
      <c r="AB503" s="25">
        <v>-12.310375806451619</v>
      </c>
      <c r="AC503" s="22">
        <f>MIN(0,AA503)</f>
        <v>-61.810375806451617</v>
      </c>
      <c r="AD503" s="23">
        <f>SUM(AC503:AC512)</f>
        <v>-250.67733673914074</v>
      </c>
      <c r="AF503" s="28"/>
      <c r="AK503"/>
      <c r="AL503"/>
      <c r="AM503"/>
      <c r="AN503"/>
      <c r="AO503"/>
    </row>
    <row r="504" spans="1:41" s="10" customFormat="1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  <c r="Z504" s="19">
        <f t="shared" ref="Z504:Z512" si="132">SUM(B504:Y504)</f>
        <v>74.900000000000006</v>
      </c>
      <c r="AA504" s="19">
        <f t="shared" ref="AA504:AA512" si="133">AB504-Z504</f>
        <v>-94.639241897310157</v>
      </c>
      <c r="AB504" s="27">
        <v>-19.739241897310148</v>
      </c>
      <c r="AC504" s="22">
        <f t="shared" ref="AC504:AC512" si="134">MIN(0,AA504)</f>
        <v>-94.639241897310157</v>
      </c>
      <c r="AD504"/>
      <c r="AF504" s="28"/>
      <c r="AK504"/>
      <c r="AL504"/>
      <c r="AM504"/>
      <c r="AN504"/>
      <c r="AO504"/>
    </row>
    <row r="505" spans="1:41" s="10" customFormat="1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  <c r="Z505" s="19">
        <f t="shared" si="132"/>
        <v>51.8</v>
      </c>
      <c r="AA505" s="19">
        <f t="shared" si="133"/>
        <v>-57.418947212010018</v>
      </c>
      <c r="AB505" s="25">
        <v>-5.6189472120100206</v>
      </c>
      <c r="AC505" s="22">
        <f t="shared" si="134"/>
        <v>-57.418947212010018</v>
      </c>
      <c r="AD505"/>
      <c r="AF505" s="28"/>
      <c r="AK505"/>
      <c r="AL505"/>
      <c r="AM505"/>
      <c r="AN505"/>
      <c r="AO505"/>
    </row>
    <row r="506" spans="1:41" s="10" customFormat="1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  <c r="Z506" s="19">
        <f t="shared" si="132"/>
        <v>26.400000000000002</v>
      </c>
      <c r="AA506" s="19">
        <f t="shared" si="133"/>
        <v>-18.058831500788322</v>
      </c>
      <c r="AB506" s="25">
        <v>8.3411684992116797</v>
      </c>
      <c r="AC506" s="22">
        <f t="shared" si="134"/>
        <v>-18.058831500788322</v>
      </c>
      <c r="AD506"/>
      <c r="AF506" s="28"/>
      <c r="AK506"/>
      <c r="AL506"/>
      <c r="AM506"/>
      <c r="AN506"/>
      <c r="AO506"/>
    </row>
    <row r="507" spans="1:41" s="10" customFormat="1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  <c r="Z507" s="19">
        <f t="shared" si="132"/>
        <v>16.5</v>
      </c>
      <c r="AA507" s="19">
        <f t="shared" si="133"/>
        <v>4.1873028418460194</v>
      </c>
      <c r="AB507" s="25">
        <v>20.687302841846019</v>
      </c>
      <c r="AC507" s="22">
        <f t="shared" si="134"/>
        <v>0</v>
      </c>
      <c r="AD507"/>
      <c r="AF507" s="28"/>
      <c r="AK507"/>
      <c r="AL507"/>
      <c r="AM507"/>
      <c r="AN507"/>
      <c r="AO507"/>
    </row>
    <row r="508" spans="1:41" s="10" customFormat="1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  <c r="Z508" s="19">
        <f t="shared" si="132"/>
        <v>3.3</v>
      </c>
      <c r="AA508" s="19">
        <f t="shared" si="133"/>
        <v>38.589835472562896</v>
      </c>
      <c r="AB508" s="25">
        <v>41.889835472562893</v>
      </c>
      <c r="AC508" s="22">
        <f t="shared" si="134"/>
        <v>0</v>
      </c>
      <c r="AD508"/>
      <c r="AF508" s="28"/>
      <c r="AK508"/>
      <c r="AL508"/>
      <c r="AM508"/>
      <c r="AN508"/>
      <c r="AO508"/>
    </row>
    <row r="509" spans="1:41" s="10" customFormat="1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9">
        <f t="shared" si="132"/>
        <v>0</v>
      </c>
      <c r="AA509" s="19">
        <f t="shared" si="133"/>
        <v>48.558900692392548</v>
      </c>
      <c r="AB509" s="25">
        <v>48.558900692392548</v>
      </c>
      <c r="AC509" s="22">
        <f t="shared" si="134"/>
        <v>0</v>
      </c>
      <c r="AD509"/>
      <c r="AK509"/>
      <c r="AL509"/>
      <c r="AM509"/>
      <c r="AN509"/>
      <c r="AO509"/>
    </row>
    <row r="510" spans="1:41" s="10" customFormat="1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9">
        <f t="shared" si="132"/>
        <v>0</v>
      </c>
      <c r="AA510" s="19">
        <f t="shared" si="133"/>
        <v>55.130007763765335</v>
      </c>
      <c r="AB510" s="25">
        <v>55.130007763765335</v>
      </c>
      <c r="AC510" s="22">
        <f t="shared" si="134"/>
        <v>0</v>
      </c>
      <c r="AD510"/>
      <c r="AK510"/>
      <c r="AL510"/>
      <c r="AM510"/>
      <c r="AN510"/>
      <c r="AO510"/>
    </row>
    <row r="511" spans="1:41" s="10" customFormat="1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9">
        <f t="shared" si="132"/>
        <v>0</v>
      </c>
      <c r="AA511" s="19">
        <f t="shared" si="133"/>
        <v>41.060929114238078</v>
      </c>
      <c r="AB511" s="26">
        <v>41.060929114238078</v>
      </c>
      <c r="AC511" s="22">
        <f t="shared" si="134"/>
        <v>0</v>
      </c>
      <c r="AD511"/>
      <c r="AK511"/>
      <c r="AL511"/>
      <c r="AM511"/>
      <c r="AN511"/>
      <c r="AO511"/>
    </row>
    <row r="512" spans="1:41" s="10" customFormat="1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  <c r="Z512" s="19">
        <f t="shared" si="132"/>
        <v>0</v>
      </c>
      <c r="AA512" s="19">
        <f t="shared" si="133"/>
        <v>-18.749940322580649</v>
      </c>
      <c r="AB512" s="25">
        <v>-18.749940322580649</v>
      </c>
      <c r="AC512" s="22">
        <f t="shared" si="134"/>
        <v>-18.749940322580649</v>
      </c>
      <c r="AD512"/>
      <c r="AK512"/>
      <c r="AL512"/>
      <c r="AM512"/>
      <c r="AN512"/>
      <c r="AO512"/>
    </row>
    <row r="513" spans="1:41" s="10" customFormat="1" ht="15.75" thickBot="1" x14ac:dyDescent="0.3">
      <c r="AK513"/>
      <c r="AL513"/>
      <c r="AM513"/>
      <c r="AN513"/>
      <c r="AO513"/>
    </row>
    <row r="514" spans="1:41" s="10" customFormat="1" ht="15.75" thickBot="1" x14ac:dyDescent="0.3">
      <c r="A514" s="1" t="s">
        <v>19</v>
      </c>
      <c r="AK514"/>
      <c r="AL514"/>
      <c r="AM514"/>
      <c r="AN514"/>
      <c r="AO514"/>
    </row>
    <row r="515" spans="1:41" s="10" customFormat="1" ht="15.75" thickBot="1" x14ac:dyDescent="0.3">
      <c r="A515" s="12" t="s">
        <v>21</v>
      </c>
      <c r="B515" s="2" t="s">
        <v>1</v>
      </c>
      <c r="C515" s="2" t="s">
        <v>1</v>
      </c>
      <c r="D515" s="2" t="s">
        <v>1</v>
      </c>
      <c r="E515" s="2" t="s">
        <v>1</v>
      </c>
      <c r="F515" s="2" t="s">
        <v>2</v>
      </c>
      <c r="G515" s="2" t="s">
        <v>2</v>
      </c>
      <c r="H515" s="2" t="s">
        <v>2</v>
      </c>
      <c r="I515" s="2" t="s">
        <v>3</v>
      </c>
      <c r="J515" s="2" t="s">
        <v>4</v>
      </c>
      <c r="K515" s="2" t="s">
        <v>6</v>
      </c>
      <c r="L515" s="2" t="s">
        <v>7</v>
      </c>
      <c r="M515" s="2" t="s">
        <v>8</v>
      </c>
      <c r="N515" s="2" t="s">
        <v>1</v>
      </c>
      <c r="O515" s="2" t="s">
        <v>1</v>
      </c>
      <c r="P515" s="2" t="s">
        <v>1</v>
      </c>
      <c r="Q515" s="2" t="s">
        <v>1</v>
      </c>
      <c r="R515" s="2" t="s">
        <v>2</v>
      </c>
      <c r="S515" s="2" t="s">
        <v>2</v>
      </c>
      <c r="T515" s="2" t="s">
        <v>2</v>
      </c>
      <c r="U515" s="2" t="s">
        <v>2</v>
      </c>
      <c r="V515" s="2" t="s">
        <v>3</v>
      </c>
      <c r="W515" s="2" t="s">
        <v>4</v>
      </c>
      <c r="X515" s="2" t="s">
        <v>5</v>
      </c>
      <c r="Y515" s="2" t="s">
        <v>9</v>
      </c>
      <c r="Z515" s="2" t="s">
        <v>10</v>
      </c>
      <c r="AA515" s="2" t="s">
        <v>1</v>
      </c>
      <c r="AB515" s="2" t="s">
        <v>2</v>
      </c>
      <c r="AC515" s="18" t="s">
        <v>27</v>
      </c>
      <c r="AD515" s="21" t="s">
        <v>29</v>
      </c>
      <c r="AE515" s="12" t="s">
        <v>28</v>
      </c>
      <c r="AF515" s="11"/>
      <c r="AG515" s="20" t="s">
        <v>30</v>
      </c>
      <c r="AK515"/>
      <c r="AL515"/>
      <c r="AM515"/>
      <c r="AN515"/>
      <c r="AO515"/>
    </row>
    <row r="516" spans="1:41" s="10" customFormat="1" ht="15.75" thickBot="1" x14ac:dyDescent="0.3">
      <c r="A516" s="3">
        <v>0.33333333333333298</v>
      </c>
      <c r="B516" s="4">
        <v>3.3</v>
      </c>
      <c r="C516" s="5">
        <v>3.3</v>
      </c>
      <c r="D516" s="5">
        <v>3.3</v>
      </c>
      <c r="E516" s="5">
        <v>3.3</v>
      </c>
      <c r="F516" s="5">
        <v>6.6</v>
      </c>
      <c r="G516" s="5">
        <v>6.6</v>
      </c>
      <c r="H516" s="5">
        <v>6.6</v>
      </c>
      <c r="I516" s="5">
        <v>6.6</v>
      </c>
      <c r="J516" s="5">
        <v>6.6</v>
      </c>
      <c r="K516" s="5">
        <v>3.3</v>
      </c>
      <c r="L516" s="5">
        <v>3.3</v>
      </c>
      <c r="M516" s="5">
        <v>3.3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19">
        <f>SUM(B516:AB516)</f>
        <v>56.099999999999994</v>
      </c>
      <c r="AD516" s="19">
        <f>AE516-AC516</f>
        <v>-70.509840322580629</v>
      </c>
      <c r="AE516" s="25">
        <v>-14.409840322580639</v>
      </c>
      <c r="AF516" s="22">
        <f>MIN(0,AD516)</f>
        <v>-70.509840322580629</v>
      </c>
      <c r="AG516" s="23">
        <f>SUM(AF516:AF525)</f>
        <v>-273.57405714449817</v>
      </c>
      <c r="AI516" s="28"/>
      <c r="AK516"/>
      <c r="AL516"/>
      <c r="AM516"/>
      <c r="AN516"/>
      <c r="AO516"/>
    </row>
    <row r="517" spans="1:41" s="10" customFormat="1" ht="15.75" thickBot="1" x14ac:dyDescent="0.3">
      <c r="A517" s="3">
        <v>0.375</v>
      </c>
      <c r="B517" s="7">
        <v>3.3</v>
      </c>
      <c r="C517" s="8">
        <v>3.3</v>
      </c>
      <c r="D517" s="8">
        <v>3.3</v>
      </c>
      <c r="E517" s="8">
        <v>3.3</v>
      </c>
      <c r="F517" s="9"/>
      <c r="G517" s="9"/>
      <c r="H517" s="9"/>
      <c r="I517" s="9"/>
      <c r="J517" s="8">
        <v>6.6</v>
      </c>
      <c r="K517" s="8">
        <v>3.3</v>
      </c>
      <c r="L517" s="8">
        <v>3.3</v>
      </c>
      <c r="M517" s="8">
        <v>3.3</v>
      </c>
      <c r="N517" s="8">
        <v>3.3</v>
      </c>
      <c r="O517" s="8">
        <v>3.3</v>
      </c>
      <c r="P517" s="8">
        <v>3.3</v>
      </c>
      <c r="Q517" s="8">
        <v>3.3</v>
      </c>
      <c r="R517" s="8">
        <v>6.6</v>
      </c>
      <c r="S517" s="8">
        <v>6.6</v>
      </c>
      <c r="T517" s="8">
        <v>6.6</v>
      </c>
      <c r="U517" s="8">
        <v>6.6</v>
      </c>
      <c r="V517" s="8">
        <v>6.6</v>
      </c>
      <c r="W517" s="8">
        <v>6.6</v>
      </c>
      <c r="X517" s="8">
        <v>3.3</v>
      </c>
      <c r="Y517" s="8">
        <v>6.6</v>
      </c>
      <c r="Z517" s="8">
        <v>2.2999999999999998</v>
      </c>
      <c r="AA517" s="6"/>
      <c r="AB517" s="6"/>
      <c r="AC517" s="19">
        <f t="shared" ref="AC517:AC525" si="135">SUM(B517:AB517)</f>
        <v>94.699999999999974</v>
      </c>
      <c r="AD517" s="19">
        <f t="shared" ref="AD517:AD525" si="136">AE517-AC517</f>
        <v>-112.55426774193546</v>
      </c>
      <c r="AE517" s="25">
        <v>-17.854267741935484</v>
      </c>
      <c r="AF517" s="22">
        <f t="shared" ref="AF517:AF525" si="137">MIN(0,AD517)</f>
        <v>-112.55426774193546</v>
      </c>
      <c r="AG517"/>
      <c r="AI517" s="28"/>
      <c r="AK517"/>
      <c r="AL517"/>
      <c r="AM517"/>
      <c r="AN517"/>
      <c r="AO517"/>
    </row>
    <row r="518" spans="1:41" s="10" customFormat="1" ht="15.75" thickBot="1" x14ac:dyDescent="0.3">
      <c r="A518" s="3">
        <v>0.41666666666666669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9"/>
      <c r="K518" s="8">
        <v>3.3</v>
      </c>
      <c r="L518" s="8">
        <v>3.3</v>
      </c>
      <c r="M518" s="9"/>
      <c r="N518" s="8">
        <v>3.3</v>
      </c>
      <c r="O518" s="8">
        <v>3.3</v>
      </c>
      <c r="P518" s="8">
        <v>3.3</v>
      </c>
      <c r="Q518" s="8">
        <v>3.3</v>
      </c>
      <c r="R518" s="9"/>
      <c r="S518" s="9"/>
      <c r="T518" s="9"/>
      <c r="U518" s="9"/>
      <c r="V518" s="9"/>
      <c r="W518" s="8">
        <v>6.6</v>
      </c>
      <c r="X518" s="8">
        <v>3.3</v>
      </c>
      <c r="Y518" s="8">
        <v>6.6</v>
      </c>
      <c r="Z518" s="8">
        <v>2.2999999999999998</v>
      </c>
      <c r="AA518" s="8">
        <v>3.3</v>
      </c>
      <c r="AB518" s="8">
        <v>6.6</v>
      </c>
      <c r="AC518" s="19">
        <f t="shared" si="135"/>
        <v>61.699999999999996</v>
      </c>
      <c r="AD518" s="19">
        <f t="shared" si="136"/>
        <v>-62.026213537293089</v>
      </c>
      <c r="AE518" s="25">
        <v>-0.32621353729309277</v>
      </c>
      <c r="AF518" s="22">
        <f t="shared" si="137"/>
        <v>-62.026213537293089</v>
      </c>
      <c r="AG518"/>
      <c r="AI518" s="28"/>
      <c r="AK518"/>
      <c r="AL518"/>
      <c r="AM518"/>
      <c r="AN518"/>
      <c r="AO518"/>
    </row>
    <row r="519" spans="1:41" s="10" customFormat="1" ht="15.75" thickBot="1" x14ac:dyDescent="0.3">
      <c r="A519" s="3">
        <v>0.45833333333333298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9"/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9"/>
      <c r="X519" s="9"/>
      <c r="Y519" s="9"/>
      <c r="Z519" s="9"/>
      <c r="AA519" s="8">
        <v>3.3</v>
      </c>
      <c r="AB519" s="9"/>
      <c r="AC519" s="19">
        <f t="shared" si="135"/>
        <v>33</v>
      </c>
      <c r="AD519" s="19">
        <f t="shared" si="136"/>
        <v>-9.7268484459148077</v>
      </c>
      <c r="AE519" s="25">
        <v>23.273151554085192</v>
      </c>
      <c r="AF519" s="22">
        <f t="shared" si="137"/>
        <v>-9.7268484459148077</v>
      </c>
      <c r="AG519"/>
      <c r="AI519" s="28"/>
      <c r="AK519"/>
      <c r="AL519"/>
      <c r="AM519"/>
      <c r="AN519"/>
      <c r="AO519"/>
    </row>
    <row r="520" spans="1:41" s="10" customFormat="1" ht="15.75" thickBot="1" x14ac:dyDescent="0.3">
      <c r="A520" s="3">
        <v>0.5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  <c r="AC520" s="19">
        <f t="shared" si="135"/>
        <v>16.5</v>
      </c>
      <c r="AD520" s="19">
        <f t="shared" si="136"/>
        <v>21.243335043211914</v>
      </c>
      <c r="AE520" s="25">
        <v>37.743335043211914</v>
      </c>
      <c r="AF520" s="22">
        <f t="shared" si="137"/>
        <v>0</v>
      </c>
      <c r="AG520"/>
      <c r="AI520" s="28"/>
      <c r="AK520"/>
      <c r="AL520"/>
      <c r="AM520"/>
      <c r="AN520"/>
      <c r="AO520"/>
    </row>
    <row r="521" spans="1:41" s="10" customFormat="1" ht="15.75" thickBot="1" x14ac:dyDescent="0.3">
      <c r="A521" s="3">
        <v>0.54166666666666696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  <c r="AC521" s="19">
        <f t="shared" si="135"/>
        <v>3.3</v>
      </c>
      <c r="AD521" s="19">
        <f t="shared" si="136"/>
        <v>47.368025776852086</v>
      </c>
      <c r="AE521" s="25">
        <v>50.668025776852083</v>
      </c>
      <c r="AF521" s="22">
        <f t="shared" si="137"/>
        <v>0</v>
      </c>
      <c r="AG521"/>
      <c r="AI521" s="28"/>
      <c r="AK521"/>
      <c r="AL521"/>
      <c r="AM521"/>
      <c r="AN521"/>
      <c r="AO521"/>
    </row>
    <row r="522" spans="1:41" s="10" customFormat="1" ht="15.75" thickBot="1" x14ac:dyDescent="0.3">
      <c r="A522" s="3">
        <v>0.58333333333333304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9">
        <f t="shared" si="135"/>
        <v>0</v>
      </c>
      <c r="AD522" s="19">
        <f t="shared" si="136"/>
        <v>65.49865514598963</v>
      </c>
      <c r="AE522" s="25">
        <v>65.49865514598963</v>
      </c>
      <c r="AF522" s="22">
        <f t="shared" si="137"/>
        <v>0</v>
      </c>
      <c r="AG522"/>
      <c r="AI522" s="28"/>
      <c r="AK522"/>
      <c r="AL522"/>
      <c r="AM522"/>
      <c r="AN522"/>
      <c r="AO522"/>
    </row>
    <row r="523" spans="1:41" s="10" customFormat="1" ht="15.75" thickBot="1" x14ac:dyDescent="0.3">
      <c r="A523" s="3">
        <v>0.625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9">
        <f t="shared" si="135"/>
        <v>0</v>
      </c>
      <c r="AD523" s="19">
        <f t="shared" si="136"/>
        <v>78.903199510913481</v>
      </c>
      <c r="AE523" s="25">
        <v>78.903199510913481</v>
      </c>
      <c r="AF523" s="22">
        <f t="shared" si="137"/>
        <v>0</v>
      </c>
      <c r="AG523"/>
      <c r="AI523" s="28"/>
      <c r="AK523"/>
      <c r="AL523"/>
      <c r="AM523"/>
      <c r="AN523"/>
      <c r="AO523"/>
    </row>
    <row r="524" spans="1:41" s="10" customFormat="1" ht="15.75" thickBot="1" x14ac:dyDescent="0.3">
      <c r="A524" s="3">
        <v>0.66666666666666696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9">
        <f t="shared" si="135"/>
        <v>0</v>
      </c>
      <c r="AD524" s="19">
        <f t="shared" si="136"/>
        <v>59.783822189375961</v>
      </c>
      <c r="AE524" s="26">
        <v>59.783822189375961</v>
      </c>
      <c r="AF524" s="22">
        <f t="shared" si="137"/>
        <v>0</v>
      </c>
      <c r="AG524"/>
      <c r="AI524" s="28"/>
      <c r="AK524"/>
      <c r="AL524"/>
      <c r="AM524"/>
      <c r="AN524"/>
      <c r="AO524"/>
    </row>
    <row r="525" spans="1:41" s="10" customFormat="1" ht="15.75" thickBot="1" x14ac:dyDescent="0.3">
      <c r="A525" s="3">
        <v>0.70833333333333304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9"/>
      <c r="AB525" s="9"/>
      <c r="AC525" s="19">
        <f t="shared" si="135"/>
        <v>0</v>
      </c>
      <c r="AD525" s="19">
        <f t="shared" si="136"/>
        <v>-18.756887096774189</v>
      </c>
      <c r="AE525" s="25">
        <v>-18.756887096774189</v>
      </c>
      <c r="AF525" s="22">
        <f t="shared" si="137"/>
        <v>-18.756887096774189</v>
      </c>
      <c r="AG525"/>
      <c r="AI525" s="28"/>
      <c r="AK525"/>
      <c r="AL525"/>
      <c r="AM525"/>
      <c r="AN525"/>
      <c r="AO525"/>
    </row>
    <row r="526" spans="1:41" s="10" customFormat="1" ht="15.75" thickBot="1" x14ac:dyDescent="0.3">
      <c r="A526" s="12" t="s">
        <v>22</v>
      </c>
      <c r="B526" s="2" t="s">
        <v>1</v>
      </c>
      <c r="C526" s="2" t="s">
        <v>1</v>
      </c>
      <c r="D526" s="2" t="s">
        <v>1</v>
      </c>
      <c r="E526" s="2" t="s">
        <v>1</v>
      </c>
      <c r="F526" s="2" t="s">
        <v>2</v>
      </c>
      <c r="G526" s="2" t="s">
        <v>2</v>
      </c>
      <c r="H526" s="2" t="s">
        <v>2</v>
      </c>
      <c r="I526" s="2" t="s">
        <v>3</v>
      </c>
      <c r="J526" s="2" t="s">
        <v>4</v>
      </c>
      <c r="K526" s="2" t="s">
        <v>6</v>
      </c>
      <c r="L526" s="2" t="s">
        <v>7</v>
      </c>
      <c r="M526" s="2" t="s">
        <v>8</v>
      </c>
      <c r="N526" s="2" t="s">
        <v>1</v>
      </c>
      <c r="O526" s="2" t="s">
        <v>1</v>
      </c>
      <c r="P526" s="2" t="s">
        <v>1</v>
      </c>
      <c r="Q526" s="2" t="s">
        <v>1</v>
      </c>
      <c r="R526" s="2" t="s">
        <v>2</v>
      </c>
      <c r="S526" s="2" t="s">
        <v>2</v>
      </c>
      <c r="T526" s="2" t="s">
        <v>2</v>
      </c>
      <c r="U526" s="2" t="s">
        <v>2</v>
      </c>
      <c r="V526" s="2" t="s">
        <v>3</v>
      </c>
      <c r="W526" s="2" t="s">
        <v>4</v>
      </c>
      <c r="X526" s="2" t="s">
        <v>5</v>
      </c>
      <c r="Y526" s="2" t="s">
        <v>9</v>
      </c>
      <c r="Z526" s="2" t="s">
        <v>10</v>
      </c>
      <c r="AA526" s="2" t="s">
        <v>1</v>
      </c>
      <c r="AB526" s="2" t="s">
        <v>2</v>
      </c>
      <c r="AC526" s="18" t="s">
        <v>27</v>
      </c>
      <c r="AD526" s="21" t="s">
        <v>29</v>
      </c>
      <c r="AE526" s="12" t="s">
        <v>28</v>
      </c>
      <c r="AF526" s="11"/>
      <c r="AG526" s="20" t="s">
        <v>30</v>
      </c>
      <c r="AI526" s="28"/>
      <c r="AK526"/>
      <c r="AL526"/>
      <c r="AM526"/>
      <c r="AN526"/>
      <c r="AO526"/>
    </row>
    <row r="527" spans="1:41" s="10" customFormat="1" ht="15.75" thickBot="1" x14ac:dyDescent="0.3">
      <c r="A527" s="3">
        <v>0.33333333333333298</v>
      </c>
      <c r="B527" s="4">
        <v>3.3</v>
      </c>
      <c r="C527" s="5">
        <v>3.3</v>
      </c>
      <c r="D527" s="5">
        <v>3.3</v>
      </c>
      <c r="E527" s="5">
        <v>3.3</v>
      </c>
      <c r="F527" s="5">
        <v>6.6</v>
      </c>
      <c r="G527" s="5">
        <v>6.6</v>
      </c>
      <c r="H527" s="5">
        <v>6.6</v>
      </c>
      <c r="I527" s="5">
        <v>6.6</v>
      </c>
      <c r="J527" s="5">
        <v>6.6</v>
      </c>
      <c r="K527" s="5">
        <v>3.3</v>
      </c>
      <c r="L527" s="5">
        <v>3.3</v>
      </c>
      <c r="M527" s="5">
        <v>3.3</v>
      </c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19">
        <f>SUM(B527:AB527)</f>
        <v>56.099999999999994</v>
      </c>
      <c r="AD527" s="19">
        <f>AE527-AC527</f>
        <v>-70.509840322580629</v>
      </c>
      <c r="AE527" s="25">
        <v>-14.409840322580639</v>
      </c>
      <c r="AF527" s="22">
        <f>MIN(0,AD527)</f>
        <v>-70.509840322580629</v>
      </c>
      <c r="AG527" s="23">
        <f>SUM(AF527:AF536)</f>
        <v>-237.30312209048085</v>
      </c>
      <c r="AI527" s="28"/>
      <c r="AK527"/>
      <c r="AL527"/>
      <c r="AM527"/>
      <c r="AN527"/>
      <c r="AO527"/>
    </row>
    <row r="528" spans="1:41" s="10" customFormat="1" ht="15.75" thickBot="1" x14ac:dyDescent="0.3">
      <c r="A528" s="3">
        <v>0.375</v>
      </c>
      <c r="B528" s="7">
        <v>3.3</v>
      </c>
      <c r="C528" s="8">
        <v>3.3</v>
      </c>
      <c r="D528" s="8">
        <v>3.3</v>
      </c>
      <c r="E528" s="8">
        <v>3.3</v>
      </c>
      <c r="F528" s="9"/>
      <c r="G528" s="9"/>
      <c r="H528" s="9"/>
      <c r="I528" s="9"/>
      <c r="J528" s="9"/>
      <c r="K528" s="8">
        <v>3.3</v>
      </c>
      <c r="L528" s="8">
        <v>3.3</v>
      </c>
      <c r="M528" s="8">
        <v>3.3</v>
      </c>
      <c r="N528" s="8">
        <v>3.3</v>
      </c>
      <c r="O528" s="8">
        <v>3.3</v>
      </c>
      <c r="P528" s="8">
        <v>3.3</v>
      </c>
      <c r="Q528" s="8">
        <v>3.3</v>
      </c>
      <c r="R528" s="8">
        <v>6.6</v>
      </c>
      <c r="S528" s="8">
        <v>6.6</v>
      </c>
      <c r="T528" s="8">
        <v>6.6</v>
      </c>
      <c r="U528" s="8">
        <v>6.6</v>
      </c>
      <c r="V528" s="8">
        <v>6.6</v>
      </c>
      <c r="W528" s="8">
        <v>6.6</v>
      </c>
      <c r="X528" s="8">
        <v>3.3</v>
      </c>
      <c r="Y528" s="8">
        <v>6.6</v>
      </c>
      <c r="Z528" s="8">
        <v>2.2999999999999998</v>
      </c>
      <c r="AA528" s="6"/>
      <c r="AB528" s="6"/>
      <c r="AC528" s="19">
        <f t="shared" ref="AC528:AC536" si="138">SUM(B528:AB528)</f>
        <v>88.09999999999998</v>
      </c>
      <c r="AD528" s="19">
        <f t="shared" ref="AD528:AD536" si="139">AE528-AC528</f>
        <v>-103.54743640771309</v>
      </c>
      <c r="AE528" s="27">
        <v>-15.447436407713118</v>
      </c>
      <c r="AF528" s="22">
        <f t="shared" ref="AF528:AF536" si="140">MIN(0,AD528)</f>
        <v>-103.54743640771309</v>
      </c>
      <c r="AG528"/>
      <c r="AI528" s="28"/>
      <c r="AK528"/>
      <c r="AL528"/>
      <c r="AM528"/>
      <c r="AN528"/>
      <c r="AO528"/>
    </row>
    <row r="529" spans="1:41" s="10" customFormat="1" ht="15.75" thickBot="1" x14ac:dyDescent="0.3">
      <c r="A529" s="3">
        <v>0.41666666666666669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9"/>
      <c r="N529" s="8">
        <v>3.3</v>
      </c>
      <c r="O529" s="8">
        <v>3.3</v>
      </c>
      <c r="P529" s="8">
        <v>3.3</v>
      </c>
      <c r="Q529" s="8">
        <v>3.3</v>
      </c>
      <c r="R529" s="9"/>
      <c r="S529" s="9"/>
      <c r="T529" s="9"/>
      <c r="U529" s="9"/>
      <c r="V529" s="9"/>
      <c r="W529" s="9"/>
      <c r="X529" s="8">
        <v>3.3</v>
      </c>
      <c r="Y529" s="9"/>
      <c r="Z529" s="8">
        <v>2.2999999999999998</v>
      </c>
      <c r="AA529" s="8">
        <v>3.3</v>
      </c>
      <c r="AB529" s="8">
        <v>6.6</v>
      </c>
      <c r="AC529" s="19">
        <f t="shared" si="138"/>
        <v>48.499999999999993</v>
      </c>
      <c r="AD529" s="19">
        <f t="shared" si="139"/>
        <v>-44.488958263412925</v>
      </c>
      <c r="AE529" s="25">
        <v>4.0110417365870674</v>
      </c>
      <c r="AF529" s="22">
        <f t="shared" si="140"/>
        <v>-44.488958263412925</v>
      </c>
      <c r="AG529"/>
      <c r="AI529" s="28"/>
      <c r="AK529"/>
      <c r="AL529"/>
      <c r="AM529"/>
      <c r="AN529"/>
      <c r="AO529"/>
    </row>
    <row r="530" spans="1:41" s="10" customFormat="1" ht="15.75" thickBot="1" x14ac:dyDescent="0.3">
      <c r="A530" s="3">
        <v>0.45833333333333298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9"/>
      <c r="Y530" s="9"/>
      <c r="Z530" s="9"/>
      <c r="AA530" s="8">
        <v>3.3</v>
      </c>
      <c r="AB530" s="9"/>
      <c r="AC530" s="19">
        <f t="shared" si="138"/>
        <v>16.5</v>
      </c>
      <c r="AD530" s="19">
        <f t="shared" si="139"/>
        <v>12.117988708051232</v>
      </c>
      <c r="AE530" s="25">
        <v>28.617988708051232</v>
      </c>
      <c r="AF530" s="22">
        <f t="shared" si="140"/>
        <v>0</v>
      </c>
      <c r="AG530"/>
      <c r="AI530" s="28"/>
      <c r="AK530"/>
      <c r="AL530"/>
      <c r="AM530"/>
      <c r="AN530"/>
      <c r="AO530"/>
    </row>
    <row r="531" spans="1:41" s="10" customFormat="1" ht="15.75" thickBot="1" x14ac:dyDescent="0.3">
      <c r="A531" s="3">
        <v>0.5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  <c r="AC531" s="19">
        <f t="shared" si="138"/>
        <v>3.3</v>
      </c>
      <c r="AD531" s="19">
        <f t="shared" si="139"/>
        <v>30.257586943213294</v>
      </c>
      <c r="AE531" s="25">
        <v>33.557586943213295</v>
      </c>
      <c r="AF531" s="22">
        <f t="shared" si="140"/>
        <v>0</v>
      </c>
      <c r="AG531"/>
      <c r="AI531" s="28"/>
      <c r="AK531"/>
      <c r="AL531"/>
      <c r="AM531"/>
      <c r="AN531"/>
      <c r="AO531"/>
    </row>
    <row r="532" spans="1:41" s="10" customFormat="1" ht="15.75" thickBot="1" x14ac:dyDescent="0.3">
      <c r="A532" s="3">
        <v>0.54166666666666696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9">
        <f t="shared" si="138"/>
        <v>0</v>
      </c>
      <c r="AD532" s="19">
        <f t="shared" si="139"/>
        <v>33.046464518690186</v>
      </c>
      <c r="AE532" s="25">
        <v>33.046464518690186</v>
      </c>
      <c r="AF532" s="22">
        <f t="shared" si="140"/>
        <v>0</v>
      </c>
      <c r="AG532"/>
      <c r="AI532" s="28"/>
      <c r="AK532"/>
      <c r="AL532"/>
      <c r="AM532"/>
      <c r="AN532"/>
      <c r="AO532"/>
    </row>
    <row r="533" spans="1:41" s="10" customFormat="1" ht="15.75" thickBot="1" x14ac:dyDescent="0.3">
      <c r="A533" s="3">
        <v>0.58333333333333304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9">
        <f t="shared" si="138"/>
        <v>0</v>
      </c>
      <c r="AD533" s="19">
        <f t="shared" si="139"/>
        <v>68.91227780629734</v>
      </c>
      <c r="AE533" s="25">
        <v>68.91227780629734</v>
      </c>
      <c r="AF533" s="22">
        <f t="shared" si="140"/>
        <v>0</v>
      </c>
      <c r="AG533"/>
      <c r="AI533" s="28"/>
      <c r="AK533"/>
      <c r="AL533"/>
      <c r="AM533"/>
      <c r="AN533"/>
      <c r="AO533"/>
    </row>
    <row r="534" spans="1:41" s="10" customFormat="1" ht="15.75" thickBot="1" x14ac:dyDescent="0.3">
      <c r="A534" s="3">
        <v>0.625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9">
        <f t="shared" si="138"/>
        <v>0</v>
      </c>
      <c r="AD534" s="19">
        <f t="shared" si="139"/>
        <v>51.642406438586256</v>
      </c>
      <c r="AE534" s="25">
        <v>51.642406438586256</v>
      </c>
      <c r="AF534" s="22">
        <f t="shared" si="140"/>
        <v>0</v>
      </c>
      <c r="AG534"/>
      <c r="AI534" s="28"/>
      <c r="AK534"/>
      <c r="AL534"/>
      <c r="AM534"/>
      <c r="AN534"/>
      <c r="AO534"/>
    </row>
    <row r="535" spans="1:41" s="10" customFormat="1" ht="15.75" thickBot="1" x14ac:dyDescent="0.3">
      <c r="A535" s="3">
        <v>0.66666666666666696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9">
        <f t="shared" si="138"/>
        <v>0</v>
      </c>
      <c r="AD535" s="19">
        <f t="shared" si="139"/>
        <v>37.975187731514175</v>
      </c>
      <c r="AE535" s="26">
        <v>37.975187731514175</v>
      </c>
      <c r="AF535" s="22">
        <f t="shared" si="140"/>
        <v>0</v>
      </c>
      <c r="AG535"/>
      <c r="AI535" s="28"/>
      <c r="AK535"/>
      <c r="AL535"/>
      <c r="AM535"/>
      <c r="AN535"/>
      <c r="AO535"/>
    </row>
    <row r="536" spans="1:41" s="10" customFormat="1" ht="15.75" thickBot="1" x14ac:dyDescent="0.3">
      <c r="A536" s="3">
        <v>0.70833333333333304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9"/>
      <c r="AB536" s="9"/>
      <c r="AC536" s="19">
        <f t="shared" si="138"/>
        <v>0</v>
      </c>
      <c r="AD536" s="19">
        <f t="shared" si="139"/>
        <v>-18.756887096774189</v>
      </c>
      <c r="AE536" s="25">
        <v>-18.756887096774189</v>
      </c>
      <c r="AF536" s="22">
        <f t="shared" si="140"/>
        <v>-18.756887096774189</v>
      </c>
      <c r="AG536"/>
      <c r="AI536" s="28"/>
      <c r="AK536"/>
      <c r="AL536"/>
      <c r="AM536"/>
      <c r="AN536"/>
      <c r="AO536"/>
    </row>
    <row r="537" spans="1:41" s="10" customFormat="1" ht="15.75" thickBot="1" x14ac:dyDescent="0.3">
      <c r="A537" s="12" t="s">
        <v>23</v>
      </c>
      <c r="B537" s="2" t="s">
        <v>1</v>
      </c>
      <c r="C537" s="2" t="s">
        <v>1</v>
      </c>
      <c r="D537" s="2" t="s">
        <v>1</v>
      </c>
      <c r="E537" s="2" t="s">
        <v>1</v>
      </c>
      <c r="F537" s="2" t="s">
        <v>2</v>
      </c>
      <c r="G537" s="2" t="s">
        <v>2</v>
      </c>
      <c r="H537" s="2" t="s">
        <v>2</v>
      </c>
      <c r="I537" s="2" t="s">
        <v>3</v>
      </c>
      <c r="J537" s="2" t="s">
        <v>4</v>
      </c>
      <c r="K537" s="2" t="s">
        <v>6</v>
      </c>
      <c r="L537" s="2" t="s">
        <v>7</v>
      </c>
      <c r="M537" s="2" t="s">
        <v>8</v>
      </c>
      <c r="N537" s="2" t="s">
        <v>1</v>
      </c>
      <c r="O537" s="2" t="s">
        <v>1</v>
      </c>
      <c r="P537" s="2" t="s">
        <v>1</v>
      </c>
      <c r="Q537" s="2" t="s">
        <v>1</v>
      </c>
      <c r="R537" s="2" t="s">
        <v>2</v>
      </c>
      <c r="S537" s="2" t="s">
        <v>2</v>
      </c>
      <c r="T537" s="2" t="s">
        <v>2</v>
      </c>
      <c r="U537" s="2" t="s">
        <v>2</v>
      </c>
      <c r="V537" s="2" t="s">
        <v>3</v>
      </c>
      <c r="W537" s="2" t="s">
        <v>4</v>
      </c>
      <c r="X537" s="2" t="s">
        <v>5</v>
      </c>
      <c r="Y537" s="2" t="s">
        <v>9</v>
      </c>
      <c r="Z537" s="2" t="s">
        <v>10</v>
      </c>
      <c r="AA537" s="2" t="s">
        <v>1</v>
      </c>
      <c r="AB537" s="2" t="s">
        <v>2</v>
      </c>
      <c r="AC537" s="18" t="s">
        <v>27</v>
      </c>
      <c r="AD537" s="21" t="s">
        <v>29</v>
      </c>
      <c r="AE537" s="12" t="s">
        <v>28</v>
      </c>
      <c r="AF537" s="11"/>
      <c r="AG537" s="20" t="s">
        <v>30</v>
      </c>
      <c r="AI537" s="28"/>
      <c r="AK537"/>
      <c r="AL537"/>
      <c r="AM537"/>
      <c r="AN537"/>
      <c r="AO537"/>
    </row>
    <row r="538" spans="1:41" s="10" customFormat="1" ht="15.75" thickBot="1" x14ac:dyDescent="0.3">
      <c r="A538" s="3">
        <v>0.33333333333333298</v>
      </c>
      <c r="B538" s="4">
        <v>3.3</v>
      </c>
      <c r="C538" s="5">
        <v>3.3</v>
      </c>
      <c r="D538" s="5">
        <v>3.3</v>
      </c>
      <c r="E538" s="5">
        <v>3.3</v>
      </c>
      <c r="F538" s="5">
        <v>6.6</v>
      </c>
      <c r="G538" s="5">
        <v>6.6</v>
      </c>
      <c r="H538" s="5">
        <v>6.6</v>
      </c>
      <c r="I538" s="5">
        <v>6.6</v>
      </c>
      <c r="J538" s="5">
        <v>6.6</v>
      </c>
      <c r="K538" s="5">
        <v>3.3</v>
      </c>
      <c r="L538" s="5">
        <v>3.3</v>
      </c>
      <c r="M538" s="5">
        <v>3.3</v>
      </c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19">
        <f>SUM(B538:AB538)</f>
        <v>56.099999999999994</v>
      </c>
      <c r="AD538" s="19">
        <f>AE538-AC538</f>
        <v>-70.509840322580629</v>
      </c>
      <c r="AE538" s="25">
        <v>-14.409840322580639</v>
      </c>
      <c r="AF538" s="22">
        <f>MIN(0,AD538)</f>
        <v>-70.509840322580629</v>
      </c>
      <c r="AG538" s="23">
        <f>SUM(AF538:AF547)</f>
        <v>-237.76172114741806</v>
      </c>
      <c r="AI538" s="28"/>
      <c r="AK538"/>
      <c r="AL538"/>
      <c r="AM538"/>
      <c r="AN538"/>
      <c r="AO538"/>
    </row>
    <row r="539" spans="1:41" s="10" customFormat="1" ht="15.75" thickBot="1" x14ac:dyDescent="0.3">
      <c r="A539" s="3">
        <v>0.375</v>
      </c>
      <c r="B539" s="7">
        <v>3.3</v>
      </c>
      <c r="C539" s="8">
        <v>3.3</v>
      </c>
      <c r="D539" s="8">
        <v>3.3</v>
      </c>
      <c r="E539" s="8">
        <v>3.3</v>
      </c>
      <c r="F539" s="9"/>
      <c r="G539" s="9"/>
      <c r="H539" s="9"/>
      <c r="I539" s="9"/>
      <c r="J539" s="9"/>
      <c r="K539" s="8">
        <v>3.3</v>
      </c>
      <c r="L539" s="8">
        <v>3.3</v>
      </c>
      <c r="M539" s="8">
        <v>3.3</v>
      </c>
      <c r="N539" s="8">
        <v>3.3</v>
      </c>
      <c r="O539" s="8">
        <v>3.3</v>
      </c>
      <c r="P539" s="8">
        <v>3.3</v>
      </c>
      <c r="Q539" s="8">
        <v>3.3</v>
      </c>
      <c r="R539" s="8">
        <v>6.6</v>
      </c>
      <c r="S539" s="8">
        <v>6.6</v>
      </c>
      <c r="T539" s="8">
        <v>6.6</v>
      </c>
      <c r="U539" s="8">
        <v>6.6</v>
      </c>
      <c r="V539" s="8">
        <v>6.6</v>
      </c>
      <c r="W539" s="8">
        <v>6.6</v>
      </c>
      <c r="X539" s="8">
        <v>3.3</v>
      </c>
      <c r="Y539" s="8">
        <v>6.6</v>
      </c>
      <c r="Z539" s="8">
        <v>2.2999999999999998</v>
      </c>
      <c r="AA539" s="6"/>
      <c r="AB539" s="6"/>
      <c r="AC539" s="19">
        <f t="shared" ref="AC539:AC547" si="141">SUM(B539:AB539)</f>
        <v>88.09999999999998</v>
      </c>
      <c r="AD539" s="19">
        <f t="shared" ref="AD539:AD547" si="142">AE539-AC539</f>
        <v>-105.95426774193547</v>
      </c>
      <c r="AE539" s="27">
        <v>-17.854267741935484</v>
      </c>
      <c r="AF539" s="22">
        <f t="shared" ref="AF539:AF547" si="143">MIN(0,AD539)</f>
        <v>-105.95426774193547</v>
      </c>
      <c r="AG539"/>
      <c r="AI539" s="28"/>
      <c r="AK539"/>
      <c r="AL539"/>
      <c r="AM539"/>
      <c r="AN539"/>
      <c r="AO539"/>
    </row>
    <row r="540" spans="1:41" s="10" customFormat="1" ht="15.75" thickBot="1" x14ac:dyDescent="0.3">
      <c r="A540" s="3">
        <v>0.41666666666666669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9"/>
      <c r="N540" s="8">
        <v>3.3</v>
      </c>
      <c r="O540" s="8">
        <v>3.3</v>
      </c>
      <c r="P540" s="8">
        <v>3.3</v>
      </c>
      <c r="Q540" s="8">
        <v>3.3</v>
      </c>
      <c r="R540" s="9"/>
      <c r="S540" s="9"/>
      <c r="T540" s="9"/>
      <c r="U540" s="9"/>
      <c r="V540" s="9"/>
      <c r="W540" s="9"/>
      <c r="X540" s="8">
        <v>3.3</v>
      </c>
      <c r="Y540" s="9"/>
      <c r="Z540" s="9"/>
      <c r="AA540" s="8">
        <v>3.3</v>
      </c>
      <c r="AB540" s="8">
        <v>6.6</v>
      </c>
      <c r="AC540" s="19">
        <f t="shared" si="141"/>
        <v>46.199999999999996</v>
      </c>
      <c r="AD540" s="19">
        <f t="shared" si="142"/>
        <v>-41.061434168052401</v>
      </c>
      <c r="AE540" s="25">
        <v>5.1385658319475986</v>
      </c>
      <c r="AF540" s="22">
        <f t="shared" si="143"/>
        <v>-41.061434168052401</v>
      </c>
      <c r="AG540"/>
      <c r="AI540" s="28"/>
      <c r="AK540"/>
      <c r="AL540"/>
      <c r="AM540"/>
      <c r="AN540"/>
      <c r="AO540"/>
    </row>
    <row r="541" spans="1:41" s="10" customFormat="1" ht="15.75" thickBot="1" x14ac:dyDescent="0.3">
      <c r="A541" s="3">
        <v>0.45833333333333298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9"/>
      <c r="L541" s="9"/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9"/>
      <c r="Y541" s="9"/>
      <c r="Z541" s="9"/>
      <c r="AA541" s="8">
        <v>3.3</v>
      </c>
      <c r="AB541" s="9"/>
      <c r="AC541" s="19">
        <f t="shared" si="141"/>
        <v>29.700000000000003</v>
      </c>
      <c r="AD541" s="19">
        <f t="shared" si="142"/>
        <v>-1.4792918180753638</v>
      </c>
      <c r="AE541" s="25">
        <v>28.220708181924639</v>
      </c>
      <c r="AF541" s="22">
        <f t="shared" si="143"/>
        <v>-1.4792918180753638</v>
      </c>
      <c r="AG541"/>
      <c r="AI541" s="28"/>
      <c r="AK541"/>
      <c r="AL541"/>
      <c r="AM541"/>
      <c r="AN541"/>
      <c r="AO541"/>
    </row>
    <row r="542" spans="1:41" s="10" customFormat="1" ht="15.75" thickBot="1" x14ac:dyDescent="0.3">
      <c r="A542" s="3">
        <v>0.5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  <c r="AC542" s="19">
        <f t="shared" si="141"/>
        <v>16.5</v>
      </c>
      <c r="AD542" s="19">
        <f t="shared" si="142"/>
        <v>28.737096138586907</v>
      </c>
      <c r="AE542" s="25">
        <v>45.237096138586907</v>
      </c>
      <c r="AF542" s="22">
        <f t="shared" si="143"/>
        <v>0</v>
      </c>
      <c r="AG542"/>
      <c r="AI542" s="28"/>
      <c r="AK542"/>
      <c r="AL542"/>
      <c r="AM542"/>
      <c r="AN542"/>
      <c r="AO542"/>
    </row>
    <row r="543" spans="1:41" s="10" customFormat="1" ht="15.75" thickBot="1" x14ac:dyDescent="0.3">
      <c r="A543" s="3">
        <v>0.54166666666666696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  <c r="AC543" s="19">
        <f t="shared" si="141"/>
        <v>3.3</v>
      </c>
      <c r="AD543" s="19">
        <f t="shared" si="142"/>
        <v>67.61143495959611</v>
      </c>
      <c r="AE543" s="25">
        <v>70.911434959596107</v>
      </c>
      <c r="AF543" s="22">
        <f t="shared" si="143"/>
        <v>0</v>
      </c>
      <c r="AG543"/>
      <c r="AI543" s="28"/>
      <c r="AK543"/>
      <c r="AL543"/>
      <c r="AM543"/>
      <c r="AN543"/>
      <c r="AO543"/>
    </row>
    <row r="544" spans="1:41" s="10" customFormat="1" ht="15.75" thickBot="1" x14ac:dyDescent="0.3">
      <c r="A544" s="3">
        <v>0.58333333333333304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9">
        <f t="shared" si="141"/>
        <v>0</v>
      </c>
      <c r="AD544" s="19">
        <f t="shared" si="142"/>
        <v>67.57554108325624</v>
      </c>
      <c r="AE544" s="25">
        <v>67.57554108325624</v>
      </c>
      <c r="AF544" s="22">
        <f t="shared" si="143"/>
        <v>0</v>
      </c>
      <c r="AG544"/>
      <c r="AI544" s="28"/>
      <c r="AK544"/>
      <c r="AL544"/>
      <c r="AM544"/>
      <c r="AN544"/>
      <c r="AO544"/>
    </row>
    <row r="545" spans="1:41" s="10" customFormat="1" ht="15.75" thickBot="1" x14ac:dyDescent="0.3">
      <c r="A545" s="3">
        <v>0.625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9">
        <f t="shared" si="141"/>
        <v>0</v>
      </c>
      <c r="AD545" s="19">
        <f t="shared" si="142"/>
        <v>50.573017060153383</v>
      </c>
      <c r="AE545" s="25">
        <v>50.573017060153383</v>
      </c>
      <c r="AF545" s="22">
        <f t="shared" si="143"/>
        <v>0</v>
      </c>
      <c r="AG545"/>
      <c r="AI545" s="28"/>
      <c r="AK545"/>
      <c r="AL545"/>
      <c r="AM545"/>
      <c r="AN545"/>
      <c r="AO545"/>
    </row>
    <row r="546" spans="1:41" s="10" customFormat="1" ht="15.75" thickBot="1" x14ac:dyDescent="0.3">
      <c r="A546" s="3">
        <v>0.66666666666666696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9">
        <f t="shared" si="141"/>
        <v>0</v>
      </c>
      <c r="AD546" s="19">
        <f t="shared" si="142"/>
        <v>37.119676228767872</v>
      </c>
      <c r="AE546" s="26">
        <v>37.119676228767872</v>
      </c>
      <c r="AF546" s="22">
        <f t="shared" si="143"/>
        <v>0</v>
      </c>
      <c r="AG546"/>
      <c r="AI546" s="28"/>
      <c r="AK546"/>
      <c r="AL546"/>
      <c r="AM546"/>
      <c r="AN546"/>
      <c r="AO546"/>
    </row>
    <row r="547" spans="1:41" s="10" customFormat="1" ht="15.75" thickBot="1" x14ac:dyDescent="0.3">
      <c r="A547" s="3">
        <v>0.70833333333333304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9"/>
      <c r="AB547" s="9"/>
      <c r="AC547" s="19">
        <f t="shared" si="141"/>
        <v>0</v>
      </c>
      <c r="AD547" s="19">
        <f t="shared" si="142"/>
        <v>-18.756887096774189</v>
      </c>
      <c r="AE547" s="25">
        <v>-18.756887096774189</v>
      </c>
      <c r="AF547" s="22">
        <f t="shared" si="143"/>
        <v>-18.756887096774189</v>
      </c>
      <c r="AG547"/>
      <c r="AI547" s="28"/>
      <c r="AK547"/>
      <c r="AL547"/>
      <c r="AM547"/>
      <c r="AN547"/>
      <c r="AO547"/>
    </row>
    <row r="548" spans="1:41" s="10" customFormat="1" ht="15.75" thickBot="1" x14ac:dyDescent="0.3">
      <c r="A548" s="12" t="s">
        <v>24</v>
      </c>
      <c r="B548" s="2" t="s">
        <v>1</v>
      </c>
      <c r="C548" s="2" t="s">
        <v>1</v>
      </c>
      <c r="D548" s="2" t="s">
        <v>1</v>
      </c>
      <c r="E548" s="2" t="s">
        <v>1</v>
      </c>
      <c r="F548" s="2" t="s">
        <v>2</v>
      </c>
      <c r="G548" s="2" t="s">
        <v>2</v>
      </c>
      <c r="H548" s="2" t="s">
        <v>2</v>
      </c>
      <c r="I548" s="2" t="s">
        <v>3</v>
      </c>
      <c r="J548" s="2" t="s">
        <v>4</v>
      </c>
      <c r="K548" s="2" t="s">
        <v>6</v>
      </c>
      <c r="L548" s="2" t="s">
        <v>7</v>
      </c>
      <c r="M548" s="2" t="s">
        <v>8</v>
      </c>
      <c r="N548" s="2" t="s">
        <v>1</v>
      </c>
      <c r="O548" s="2" t="s">
        <v>1</v>
      </c>
      <c r="P548" s="2" t="s">
        <v>1</v>
      </c>
      <c r="Q548" s="2" t="s">
        <v>1</v>
      </c>
      <c r="R548" s="2" t="s">
        <v>2</v>
      </c>
      <c r="S548" s="2" t="s">
        <v>2</v>
      </c>
      <c r="T548" s="2" t="s">
        <v>2</v>
      </c>
      <c r="U548" s="2" t="s">
        <v>2</v>
      </c>
      <c r="V548" s="2" t="s">
        <v>3</v>
      </c>
      <c r="W548" s="2" t="s">
        <v>4</v>
      </c>
      <c r="X548" s="2" t="s">
        <v>5</v>
      </c>
      <c r="Y548" s="2" t="s">
        <v>9</v>
      </c>
      <c r="Z548" s="2" t="s">
        <v>10</v>
      </c>
      <c r="AA548" s="2" t="s">
        <v>1</v>
      </c>
      <c r="AB548" s="2" t="s">
        <v>2</v>
      </c>
      <c r="AC548" s="18" t="s">
        <v>27</v>
      </c>
      <c r="AD548" s="21" t="s">
        <v>29</v>
      </c>
      <c r="AE548" s="12" t="s">
        <v>28</v>
      </c>
      <c r="AF548" s="11"/>
      <c r="AG548" s="20" t="s">
        <v>30</v>
      </c>
      <c r="AI548" s="28"/>
      <c r="AK548"/>
      <c r="AL548"/>
      <c r="AM548"/>
      <c r="AN548"/>
      <c r="AO548"/>
    </row>
    <row r="549" spans="1:41" s="10" customFormat="1" ht="15.75" thickBot="1" x14ac:dyDescent="0.3">
      <c r="A549" s="3">
        <v>0.33333333333333298</v>
      </c>
      <c r="B549" s="4">
        <v>3.3</v>
      </c>
      <c r="C549" s="5">
        <v>3.3</v>
      </c>
      <c r="D549" s="5">
        <v>3.3</v>
      </c>
      <c r="E549" s="5">
        <v>3.3</v>
      </c>
      <c r="F549" s="5">
        <v>6.6</v>
      </c>
      <c r="G549" s="5">
        <v>6.6</v>
      </c>
      <c r="H549" s="5">
        <v>6.6</v>
      </c>
      <c r="I549" s="5">
        <v>6.6</v>
      </c>
      <c r="J549" s="5">
        <v>6.6</v>
      </c>
      <c r="K549" s="5">
        <v>3.3</v>
      </c>
      <c r="L549" s="5">
        <v>3.3</v>
      </c>
      <c r="M549" s="5">
        <v>3.3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19">
        <f>SUM(B549:AB549)</f>
        <v>56.099999999999994</v>
      </c>
      <c r="AD549" s="19">
        <f>AE549-AC549</f>
        <v>-70.509840322580629</v>
      </c>
      <c r="AE549" s="25">
        <v>-14.409840322580639</v>
      </c>
      <c r="AF549" s="22">
        <f>MIN(0,AD549)</f>
        <v>-70.509840322580629</v>
      </c>
      <c r="AG549" s="23">
        <f>SUM(AF549:AF558)</f>
        <v>-229.79432384214894</v>
      </c>
      <c r="AI549" s="28"/>
      <c r="AK549"/>
      <c r="AL549"/>
      <c r="AM549"/>
      <c r="AN549"/>
      <c r="AO549"/>
    </row>
    <row r="550" spans="1:41" s="10" customFormat="1" ht="15.75" thickBot="1" x14ac:dyDescent="0.3">
      <c r="A550" s="3">
        <v>0.375</v>
      </c>
      <c r="B550" s="7">
        <v>3.3</v>
      </c>
      <c r="C550" s="8">
        <v>3.3</v>
      </c>
      <c r="D550" s="8">
        <v>3.3</v>
      </c>
      <c r="E550" s="8">
        <v>3.3</v>
      </c>
      <c r="F550" s="9"/>
      <c r="G550" s="9"/>
      <c r="H550" s="9"/>
      <c r="I550" s="9"/>
      <c r="J550" s="9"/>
      <c r="K550" s="8">
        <v>3.3</v>
      </c>
      <c r="L550" s="8">
        <v>3.3</v>
      </c>
      <c r="M550" s="8">
        <v>3.3</v>
      </c>
      <c r="N550" s="8">
        <v>3.3</v>
      </c>
      <c r="O550" s="8">
        <v>3.3</v>
      </c>
      <c r="P550" s="8">
        <v>3.3</v>
      </c>
      <c r="Q550" s="8">
        <v>3.3</v>
      </c>
      <c r="R550" s="8">
        <v>6.6</v>
      </c>
      <c r="S550" s="8">
        <v>6.6</v>
      </c>
      <c r="T550" s="8">
        <v>6.6</v>
      </c>
      <c r="U550" s="8">
        <v>6.6</v>
      </c>
      <c r="V550" s="8">
        <v>6.6</v>
      </c>
      <c r="W550" s="8">
        <v>6.6</v>
      </c>
      <c r="X550" s="8">
        <v>3.3</v>
      </c>
      <c r="Y550" s="8">
        <v>6.6</v>
      </c>
      <c r="Z550" s="8">
        <v>2.2999999999999998</v>
      </c>
      <c r="AA550" s="6"/>
      <c r="AB550" s="6"/>
      <c r="AC550" s="19">
        <f t="shared" ref="AC550:AC558" si="144">SUM(B550:AB550)</f>
        <v>88.09999999999998</v>
      </c>
      <c r="AD550" s="19">
        <f t="shared" ref="AD550:AD558" si="145">AE550-AC550</f>
        <v>-103.54743640771309</v>
      </c>
      <c r="AE550" s="27">
        <v>-15.447436407713118</v>
      </c>
      <c r="AF550" s="22">
        <f t="shared" ref="AF550:AF558" si="146">MIN(0,AD550)</f>
        <v>-103.54743640771309</v>
      </c>
      <c r="AG550"/>
      <c r="AI550" s="28"/>
      <c r="AK550"/>
      <c r="AL550"/>
      <c r="AM550"/>
      <c r="AN550"/>
      <c r="AO550"/>
    </row>
    <row r="551" spans="1:41" s="10" customFormat="1" ht="15.75" thickBot="1" x14ac:dyDescent="0.3">
      <c r="A551" s="3">
        <v>0.41666666666666669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9"/>
      <c r="N551" s="8">
        <v>3.3</v>
      </c>
      <c r="O551" s="8">
        <v>3.3</v>
      </c>
      <c r="P551" s="8">
        <v>3.3</v>
      </c>
      <c r="Q551" s="8">
        <v>3.3</v>
      </c>
      <c r="R551" s="9"/>
      <c r="S551" s="9"/>
      <c r="T551" s="9"/>
      <c r="U551" s="9"/>
      <c r="V551" s="9"/>
      <c r="W551" s="9"/>
      <c r="X551" s="8">
        <v>3.3</v>
      </c>
      <c r="Y551" s="9"/>
      <c r="Z551" s="9"/>
      <c r="AA551" s="8">
        <v>3.3</v>
      </c>
      <c r="AB551" s="8">
        <v>6.6</v>
      </c>
      <c r="AC551" s="19">
        <f t="shared" si="144"/>
        <v>46.199999999999996</v>
      </c>
      <c r="AD551" s="19">
        <f t="shared" si="145"/>
        <v>-36.98016001508104</v>
      </c>
      <c r="AE551" s="25">
        <v>9.2198399849189521</v>
      </c>
      <c r="AF551" s="22">
        <f t="shared" si="146"/>
        <v>-36.98016001508104</v>
      </c>
      <c r="AG551"/>
      <c r="AI551" s="28"/>
      <c r="AK551"/>
      <c r="AL551"/>
      <c r="AM551"/>
      <c r="AN551"/>
      <c r="AO551"/>
    </row>
    <row r="552" spans="1:41" s="10" customFormat="1" ht="15.75" thickBot="1" x14ac:dyDescent="0.3">
      <c r="A552" s="3">
        <v>0.45833333333333298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9"/>
      <c r="Y552" s="9"/>
      <c r="Z552" s="9"/>
      <c r="AA552" s="8">
        <v>3.3</v>
      </c>
      <c r="AB552" s="9"/>
      <c r="AC552" s="19">
        <f t="shared" si="144"/>
        <v>16.5</v>
      </c>
      <c r="AD552" s="19">
        <f t="shared" si="145"/>
        <v>13.860895381709167</v>
      </c>
      <c r="AE552" s="25">
        <v>30.360895381709167</v>
      </c>
      <c r="AF552" s="22">
        <f t="shared" si="146"/>
        <v>0</v>
      </c>
      <c r="AG552"/>
      <c r="AI552" s="28"/>
      <c r="AK552"/>
      <c r="AL552"/>
      <c r="AM552"/>
      <c r="AN552"/>
      <c r="AO552"/>
    </row>
    <row r="553" spans="1:41" s="10" customFormat="1" ht="15.75" thickBot="1" x14ac:dyDescent="0.3">
      <c r="A553" s="3">
        <v>0.5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  <c r="AC553" s="19">
        <f t="shared" si="144"/>
        <v>3.3</v>
      </c>
      <c r="AD553" s="19">
        <f t="shared" si="145"/>
        <v>45.833764537494545</v>
      </c>
      <c r="AE553" s="25">
        <v>49.133764537494542</v>
      </c>
      <c r="AF553" s="22">
        <f t="shared" si="146"/>
        <v>0</v>
      </c>
      <c r="AG553"/>
      <c r="AI553" s="28"/>
      <c r="AK553"/>
      <c r="AL553"/>
      <c r="AM553"/>
      <c r="AN553"/>
      <c r="AO553"/>
    </row>
    <row r="554" spans="1:41" s="10" customFormat="1" ht="15.75" thickBot="1" x14ac:dyDescent="0.3">
      <c r="A554" s="3">
        <v>0.54166666666666696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9">
        <f t="shared" si="144"/>
        <v>0</v>
      </c>
      <c r="AD554" s="19">
        <f t="shared" si="145"/>
        <v>84.034916313170868</v>
      </c>
      <c r="AE554" s="25">
        <v>84.034916313170868</v>
      </c>
      <c r="AF554" s="22">
        <f t="shared" si="146"/>
        <v>0</v>
      </c>
      <c r="AG554"/>
      <c r="AI554" s="28"/>
      <c r="AK554"/>
      <c r="AL554"/>
      <c r="AM554"/>
      <c r="AN554"/>
      <c r="AO554"/>
    </row>
    <row r="555" spans="1:41" s="10" customFormat="1" ht="15.75" thickBot="1" x14ac:dyDescent="0.3">
      <c r="A555" s="3">
        <v>0.58333333333333304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9">
        <f t="shared" si="144"/>
        <v>0</v>
      </c>
      <c r="AD555" s="19">
        <f t="shared" si="145"/>
        <v>88.977338559241957</v>
      </c>
      <c r="AE555" s="25">
        <v>88.977338559241957</v>
      </c>
      <c r="AF555" s="22">
        <f t="shared" si="146"/>
        <v>0</v>
      </c>
      <c r="AG555"/>
      <c r="AI555" s="28"/>
      <c r="AK555"/>
      <c r="AL555"/>
      <c r="AM555"/>
      <c r="AN555"/>
      <c r="AO555"/>
    </row>
    <row r="556" spans="1:41" s="10" customFormat="1" ht="15.75" thickBot="1" x14ac:dyDescent="0.3">
      <c r="A556" s="3">
        <v>0.625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9">
        <f t="shared" si="144"/>
        <v>0</v>
      </c>
      <c r="AD556" s="19">
        <f t="shared" si="145"/>
        <v>67.694455040941961</v>
      </c>
      <c r="AE556" s="25">
        <v>67.694455040941961</v>
      </c>
      <c r="AF556" s="22">
        <f t="shared" si="146"/>
        <v>0</v>
      </c>
      <c r="AG556"/>
      <c r="AI556" s="28"/>
      <c r="AK556"/>
      <c r="AL556"/>
      <c r="AM556"/>
      <c r="AN556"/>
      <c r="AO556"/>
    </row>
    <row r="557" spans="1:41" s="10" customFormat="1" ht="15.75" thickBot="1" x14ac:dyDescent="0.3">
      <c r="A557" s="3">
        <v>0.66666666666666696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9">
        <f t="shared" si="144"/>
        <v>0</v>
      </c>
      <c r="AD557" s="19">
        <f t="shared" si="145"/>
        <v>50.816826613398725</v>
      </c>
      <c r="AE557" s="26">
        <v>50.816826613398725</v>
      </c>
      <c r="AF557" s="22">
        <f t="shared" si="146"/>
        <v>0</v>
      </c>
      <c r="AG557"/>
      <c r="AI557" s="28"/>
      <c r="AK557"/>
      <c r="AL557"/>
      <c r="AM557"/>
      <c r="AN557"/>
      <c r="AO557"/>
    </row>
    <row r="558" spans="1:41" s="10" customFormat="1" ht="15.75" thickBot="1" x14ac:dyDescent="0.3">
      <c r="A558" s="3">
        <v>0.70833333333333304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9"/>
      <c r="AB558" s="9"/>
      <c r="AC558" s="19">
        <f t="shared" si="144"/>
        <v>0</v>
      </c>
      <c r="AD558" s="19">
        <f t="shared" si="145"/>
        <v>-18.756887096774189</v>
      </c>
      <c r="AE558" s="25">
        <v>-18.756887096774189</v>
      </c>
      <c r="AF558" s="22">
        <f t="shared" si="146"/>
        <v>-18.756887096774189</v>
      </c>
      <c r="AG558"/>
      <c r="AI558" s="28"/>
      <c r="AK558"/>
      <c r="AL558"/>
      <c r="AM558"/>
      <c r="AN558"/>
      <c r="AO558"/>
    </row>
    <row r="559" spans="1:41" s="10" customFormat="1" ht="15.75" thickBot="1" x14ac:dyDescent="0.3">
      <c r="A559" s="12" t="s">
        <v>25</v>
      </c>
      <c r="B559" s="2" t="s">
        <v>1</v>
      </c>
      <c r="C559" s="2" t="s">
        <v>1</v>
      </c>
      <c r="D559" s="2" t="s">
        <v>1</v>
      </c>
      <c r="E559" s="2" t="s">
        <v>1</v>
      </c>
      <c r="F559" s="2" t="s">
        <v>2</v>
      </c>
      <c r="G559" s="2" t="s">
        <v>2</v>
      </c>
      <c r="H559" s="2" t="s">
        <v>2</v>
      </c>
      <c r="I559" s="2" t="s">
        <v>3</v>
      </c>
      <c r="J559" s="2" t="s">
        <v>4</v>
      </c>
      <c r="K559" s="2" t="s">
        <v>6</v>
      </c>
      <c r="L559" s="2" t="s">
        <v>7</v>
      </c>
      <c r="M559" s="2" t="s">
        <v>8</v>
      </c>
      <c r="N559" s="2" t="s">
        <v>1</v>
      </c>
      <c r="O559" s="2" t="s">
        <v>1</v>
      </c>
      <c r="P559" s="2" t="s">
        <v>1</v>
      </c>
      <c r="Q559" s="2" t="s">
        <v>1</v>
      </c>
      <c r="R559" s="2" t="s">
        <v>2</v>
      </c>
      <c r="S559" s="2" t="s">
        <v>2</v>
      </c>
      <c r="T559" s="2" t="s">
        <v>2</v>
      </c>
      <c r="U559" s="2" t="s">
        <v>2</v>
      </c>
      <c r="V559" s="2" t="s">
        <v>3</v>
      </c>
      <c r="W559" s="2" t="s">
        <v>4</v>
      </c>
      <c r="X559" s="2" t="s">
        <v>5</v>
      </c>
      <c r="Y559" s="2" t="s">
        <v>9</v>
      </c>
      <c r="Z559" s="2" t="s">
        <v>10</v>
      </c>
      <c r="AA559" s="2" t="s">
        <v>1</v>
      </c>
      <c r="AB559" s="2" t="s">
        <v>2</v>
      </c>
      <c r="AC559" s="18" t="s">
        <v>27</v>
      </c>
      <c r="AD559" s="21" t="s">
        <v>29</v>
      </c>
      <c r="AE559" s="12" t="s">
        <v>28</v>
      </c>
      <c r="AF559" s="11"/>
      <c r="AG559" s="20" t="s">
        <v>30</v>
      </c>
      <c r="AI559" s="28"/>
      <c r="AK559"/>
      <c r="AL559"/>
      <c r="AM559"/>
      <c r="AN559"/>
      <c r="AO559"/>
    </row>
    <row r="560" spans="1:41" s="10" customFormat="1" ht="15.75" thickBot="1" x14ac:dyDescent="0.3">
      <c r="A560" s="3">
        <v>0.33333333333333298</v>
      </c>
      <c r="B560" s="4">
        <v>3.3</v>
      </c>
      <c r="C560" s="5">
        <v>3.3</v>
      </c>
      <c r="D560" s="5">
        <v>3.3</v>
      </c>
      <c r="E560" s="5">
        <v>3.3</v>
      </c>
      <c r="F560" s="5">
        <v>6.6</v>
      </c>
      <c r="G560" s="5">
        <v>6.6</v>
      </c>
      <c r="H560" s="5">
        <v>6.6</v>
      </c>
      <c r="I560" s="5">
        <v>6.6</v>
      </c>
      <c r="J560" s="5">
        <v>6.6</v>
      </c>
      <c r="K560" s="5">
        <v>3.3</v>
      </c>
      <c r="L560" s="5">
        <v>3.3</v>
      </c>
      <c r="M560" s="5">
        <v>3.3</v>
      </c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19">
        <f>SUM(B560:AB560)</f>
        <v>56.099999999999994</v>
      </c>
      <c r="AD560" s="19">
        <f>AE560-AC560</f>
        <v>-70.509840322580629</v>
      </c>
      <c r="AE560" s="25">
        <v>-14.409840322580639</v>
      </c>
      <c r="AF560" s="22">
        <f>MIN(0,AD560)</f>
        <v>-70.509840322580629</v>
      </c>
      <c r="AG560" s="23">
        <f>SUM(AF560:AF569)</f>
        <v>-254.50689636291503</v>
      </c>
      <c r="AI560" s="28"/>
      <c r="AK560"/>
      <c r="AL560"/>
      <c r="AM560"/>
      <c r="AN560"/>
      <c r="AO560"/>
    </row>
    <row r="561" spans="1:41" s="10" customFormat="1" ht="15.75" thickBot="1" x14ac:dyDescent="0.3">
      <c r="A561" s="3">
        <v>0.375</v>
      </c>
      <c r="B561" s="7">
        <v>3.3</v>
      </c>
      <c r="C561" s="8">
        <v>3.3</v>
      </c>
      <c r="D561" s="8">
        <v>3.3</v>
      </c>
      <c r="E561" s="8">
        <v>3.3</v>
      </c>
      <c r="F561" s="9"/>
      <c r="G561" s="9"/>
      <c r="H561" s="9"/>
      <c r="I561" s="9"/>
      <c r="J561" s="9"/>
      <c r="K561" s="8">
        <v>3.3</v>
      </c>
      <c r="L561" s="8">
        <v>3.3</v>
      </c>
      <c r="M561" s="8">
        <v>3.3</v>
      </c>
      <c r="N561" s="8">
        <v>3.3</v>
      </c>
      <c r="O561" s="8">
        <v>3.3</v>
      </c>
      <c r="P561" s="8">
        <v>3.3</v>
      </c>
      <c r="Q561" s="8">
        <v>3.3</v>
      </c>
      <c r="R561" s="8">
        <v>6.6</v>
      </c>
      <c r="S561" s="8">
        <v>6.6</v>
      </c>
      <c r="T561" s="8">
        <v>6.6</v>
      </c>
      <c r="U561" s="8">
        <v>6.6</v>
      </c>
      <c r="V561" s="8">
        <v>6.6</v>
      </c>
      <c r="W561" s="8">
        <v>6.6</v>
      </c>
      <c r="X561" s="8">
        <v>3.3</v>
      </c>
      <c r="Y561" s="8">
        <v>6.6</v>
      </c>
      <c r="Z561" s="8">
        <v>2.2999999999999998</v>
      </c>
      <c r="AA561" s="6"/>
      <c r="AB561" s="6"/>
      <c r="AC561" s="19">
        <f t="shared" ref="AC561:AC569" si="147">SUM(B561:AB561)</f>
        <v>88.09999999999998</v>
      </c>
      <c r="AD561" s="19">
        <f t="shared" ref="AD561:AD569" si="148">AE561-AC561</f>
        <v>-103.54743640771309</v>
      </c>
      <c r="AE561" s="27">
        <v>-15.447436407713118</v>
      </c>
      <c r="AF561" s="22">
        <f t="shared" ref="AF561:AF569" si="149">MIN(0,AD561)</f>
        <v>-103.54743640771309</v>
      </c>
      <c r="AG561"/>
      <c r="AI561" s="28"/>
      <c r="AK561"/>
      <c r="AL561"/>
      <c r="AM561"/>
      <c r="AN561"/>
      <c r="AO561"/>
    </row>
    <row r="562" spans="1:41" s="10" customFormat="1" ht="15.75" thickBot="1" x14ac:dyDescent="0.3">
      <c r="A562" s="3">
        <v>0.41666666666666669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9"/>
      <c r="N562" s="8">
        <v>3.3</v>
      </c>
      <c r="O562" s="8">
        <v>3.3</v>
      </c>
      <c r="P562" s="8">
        <v>3.3</v>
      </c>
      <c r="Q562" s="8">
        <v>3.3</v>
      </c>
      <c r="R562" s="9"/>
      <c r="S562" s="9"/>
      <c r="T562" s="9"/>
      <c r="U562" s="9"/>
      <c r="V562" s="9"/>
      <c r="W562" s="9"/>
      <c r="X562" s="8">
        <v>3.3</v>
      </c>
      <c r="Y562" s="8">
        <v>6.6</v>
      </c>
      <c r="Z562" s="8">
        <v>2.2999999999999998</v>
      </c>
      <c r="AA562" s="8">
        <v>3.3</v>
      </c>
      <c r="AB562" s="8">
        <v>6.6</v>
      </c>
      <c r="AC562" s="19">
        <f t="shared" si="147"/>
        <v>55.099999999999994</v>
      </c>
      <c r="AD562" s="19">
        <f t="shared" si="148"/>
        <v>-51.011059535746995</v>
      </c>
      <c r="AE562" s="25">
        <v>4.0889404642530032</v>
      </c>
      <c r="AF562" s="22">
        <f t="shared" si="149"/>
        <v>-51.011059535746995</v>
      </c>
      <c r="AG562"/>
      <c r="AI562" s="28"/>
      <c r="AK562"/>
      <c r="AL562"/>
      <c r="AM562"/>
      <c r="AN562"/>
      <c r="AO562"/>
    </row>
    <row r="563" spans="1:41" s="10" customFormat="1" ht="15.75" thickBot="1" x14ac:dyDescent="0.3">
      <c r="A563" s="3">
        <v>0.45833333333333298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9"/>
      <c r="L563" s="9"/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9"/>
      <c r="Y563" s="9"/>
      <c r="Z563" s="9"/>
      <c r="AA563" s="8">
        <v>3.3</v>
      </c>
      <c r="AB563" s="9"/>
      <c r="AC563" s="19">
        <f t="shared" si="147"/>
        <v>29.700000000000003</v>
      </c>
      <c r="AD563" s="19">
        <f t="shared" si="148"/>
        <v>-10.68167300010013</v>
      </c>
      <c r="AE563" s="25">
        <v>19.018326999899873</v>
      </c>
      <c r="AF563" s="22">
        <f t="shared" si="149"/>
        <v>-10.68167300010013</v>
      </c>
      <c r="AG563"/>
      <c r="AI563" s="28"/>
      <c r="AK563"/>
      <c r="AL563"/>
      <c r="AM563"/>
      <c r="AN563"/>
      <c r="AO563"/>
    </row>
    <row r="564" spans="1:41" s="10" customFormat="1" ht="15.75" thickBot="1" x14ac:dyDescent="0.3">
      <c r="A564" s="3">
        <v>0.5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  <c r="AC564" s="19">
        <f t="shared" si="147"/>
        <v>16.5</v>
      </c>
      <c r="AD564" s="19">
        <f t="shared" si="148"/>
        <v>17.338469155219698</v>
      </c>
      <c r="AE564" s="25">
        <v>33.838469155219698</v>
      </c>
      <c r="AF564" s="22">
        <f t="shared" si="149"/>
        <v>0</v>
      </c>
      <c r="AG564"/>
      <c r="AI564" s="28"/>
      <c r="AK564"/>
      <c r="AL564"/>
      <c r="AM564"/>
      <c r="AN564"/>
      <c r="AO564"/>
    </row>
    <row r="565" spans="1:41" s="10" customFormat="1" ht="15.75" thickBot="1" x14ac:dyDescent="0.3">
      <c r="A565" s="3">
        <v>0.54166666666666696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  <c r="AC565" s="19">
        <f t="shared" si="147"/>
        <v>3.3</v>
      </c>
      <c r="AD565" s="19">
        <f t="shared" si="148"/>
        <v>52.860314583769899</v>
      </c>
      <c r="AE565" s="25">
        <v>56.160314583769896</v>
      </c>
      <c r="AF565" s="22">
        <f t="shared" si="149"/>
        <v>0</v>
      </c>
      <c r="AG565"/>
      <c r="AI565" s="28"/>
      <c r="AK565"/>
      <c r="AL565"/>
      <c r="AM565"/>
      <c r="AN565"/>
      <c r="AO565"/>
    </row>
    <row r="566" spans="1:41" s="10" customFormat="1" ht="15.75" thickBot="1" x14ac:dyDescent="0.3">
      <c r="A566" s="3">
        <v>0.58333333333333304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9">
        <f t="shared" si="147"/>
        <v>0</v>
      </c>
      <c r="AD566" s="19">
        <f t="shared" si="148"/>
        <v>62.115742005928851</v>
      </c>
      <c r="AE566" s="25">
        <v>62.115742005928851</v>
      </c>
      <c r="AF566" s="22">
        <f t="shared" si="149"/>
        <v>0</v>
      </c>
      <c r="AG566"/>
      <c r="AK566"/>
      <c r="AL566"/>
      <c r="AM566"/>
      <c r="AN566"/>
      <c r="AO566"/>
    </row>
    <row r="567" spans="1:41" s="10" customFormat="1" ht="15.75" thickBot="1" x14ac:dyDescent="0.3">
      <c r="A567" s="3">
        <v>0.625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9">
        <f t="shared" si="147"/>
        <v>0</v>
      </c>
      <c r="AD567" s="19">
        <f t="shared" si="148"/>
        <v>70.290707073491433</v>
      </c>
      <c r="AE567" s="25">
        <v>70.290707073491433</v>
      </c>
      <c r="AF567" s="22">
        <f t="shared" si="149"/>
        <v>0</v>
      </c>
      <c r="AG567"/>
      <c r="AK567"/>
      <c r="AL567"/>
      <c r="AM567"/>
      <c r="AN567"/>
      <c r="AO567"/>
    </row>
    <row r="568" spans="1:41" s="10" customFormat="1" ht="15.75" thickBot="1" x14ac:dyDescent="0.3">
      <c r="A568" s="3">
        <v>0.66666666666666696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9">
        <f t="shared" si="147"/>
        <v>0</v>
      </c>
      <c r="AD568" s="19">
        <f t="shared" si="148"/>
        <v>52.893828239438314</v>
      </c>
      <c r="AE568" s="26">
        <v>52.893828239438314</v>
      </c>
      <c r="AF568" s="22">
        <f t="shared" si="149"/>
        <v>0</v>
      </c>
      <c r="AG568"/>
      <c r="AK568"/>
      <c r="AL568"/>
      <c r="AM568"/>
      <c r="AN568"/>
      <c r="AO568"/>
    </row>
    <row r="569" spans="1:41" s="10" customFormat="1" ht="15.75" thickBot="1" x14ac:dyDescent="0.3">
      <c r="A569" s="3">
        <v>0.70833333333333304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9"/>
      <c r="AB569" s="9"/>
      <c r="AC569" s="19">
        <f t="shared" si="147"/>
        <v>0</v>
      </c>
      <c r="AD569" s="19">
        <f t="shared" si="148"/>
        <v>-18.756887096774189</v>
      </c>
      <c r="AE569" s="25">
        <v>-18.756887096774189</v>
      </c>
      <c r="AF569" s="22">
        <f t="shared" si="149"/>
        <v>-18.756887096774189</v>
      </c>
      <c r="AG569"/>
      <c r="AK569"/>
      <c r="AL569"/>
      <c r="AM569"/>
      <c r="AN569"/>
      <c r="AO569"/>
    </row>
    <row r="570" spans="1:41" s="10" customFormat="1" ht="15.75" thickBot="1" x14ac:dyDescent="0.3">
      <c r="AK570"/>
      <c r="AL570"/>
      <c r="AM570"/>
      <c r="AN570"/>
      <c r="AO570"/>
    </row>
    <row r="571" spans="1:41" s="10" customFormat="1" ht="15.75" thickBot="1" x14ac:dyDescent="0.3">
      <c r="A571" s="1" t="s">
        <v>20</v>
      </c>
      <c r="AK571"/>
      <c r="AL571"/>
      <c r="AM571"/>
      <c r="AN571"/>
      <c r="AO571"/>
    </row>
    <row r="572" spans="1:41" s="10" customFormat="1" ht="15.75" thickBot="1" x14ac:dyDescent="0.3">
      <c r="A572" s="12" t="s">
        <v>21</v>
      </c>
      <c r="B572" s="2" t="s">
        <v>1</v>
      </c>
      <c r="C572" s="2" t="s">
        <v>2</v>
      </c>
      <c r="D572" s="2" t="s">
        <v>4</v>
      </c>
      <c r="E572" s="2" t="s">
        <v>1</v>
      </c>
      <c r="F572" s="2" t="s">
        <v>2</v>
      </c>
      <c r="G572" s="2" t="s">
        <v>3</v>
      </c>
      <c r="H572" s="18" t="s">
        <v>27</v>
      </c>
      <c r="I572" s="21" t="s">
        <v>29</v>
      </c>
      <c r="J572" s="12" t="s">
        <v>28</v>
      </c>
      <c r="K572" s="11"/>
      <c r="L572" s="20" t="s">
        <v>30</v>
      </c>
      <c r="AK572"/>
      <c r="AL572"/>
      <c r="AM572"/>
      <c r="AN572"/>
      <c r="AO572"/>
    </row>
    <row r="573" spans="1:41" s="10" customFormat="1" ht="15.75" thickBot="1" x14ac:dyDescent="0.3">
      <c r="A573" s="3">
        <v>0.33333333333333298</v>
      </c>
      <c r="E573" s="6"/>
      <c r="F573" s="6"/>
      <c r="G573" s="6"/>
      <c r="H573" s="19">
        <f>SUM(B573:G573)</f>
        <v>0</v>
      </c>
      <c r="I573" s="19">
        <f>J573-H573</f>
        <v>-6.2536564516129038</v>
      </c>
      <c r="J573" s="25">
        <v>-6.2536564516129038</v>
      </c>
      <c r="K573" s="22">
        <f>MIN(0,I573)</f>
        <v>-6.2536564516129038</v>
      </c>
      <c r="L573" s="23">
        <f>SUM(K573:K582)</f>
        <v>-30.940247776096431</v>
      </c>
      <c r="N573" s="28"/>
      <c r="AK573"/>
      <c r="AL573"/>
      <c r="AM573"/>
      <c r="AN573"/>
      <c r="AO573"/>
    </row>
    <row r="574" spans="1:41" s="10" customFormat="1" ht="15.75" thickBot="1" x14ac:dyDescent="0.3">
      <c r="A574" s="3">
        <v>0.375</v>
      </c>
      <c r="C574" s="9"/>
      <c r="H574" s="19">
        <f t="shared" ref="H574:H582" si="150">SUM(B574:G574)</f>
        <v>0</v>
      </c>
      <c r="I574" s="19">
        <f t="shared" ref="I574:I582" si="151">J574-H574</f>
        <v>-6.6988645161290314</v>
      </c>
      <c r="J574" s="25">
        <v>-6.6988645161290314</v>
      </c>
      <c r="K574" s="22">
        <f t="shared" ref="K574:K582" si="152">MIN(0,I574)</f>
        <v>-6.6988645161290314</v>
      </c>
      <c r="L574"/>
      <c r="N574" s="28"/>
      <c r="AK574"/>
      <c r="AL574"/>
      <c r="AM574"/>
      <c r="AN574"/>
      <c r="AO574"/>
    </row>
    <row r="575" spans="1:41" s="10" customFormat="1" ht="15.75" thickBot="1" x14ac:dyDescent="0.3">
      <c r="A575" s="3">
        <v>0.41666666666666669</v>
      </c>
      <c r="C575" s="9"/>
      <c r="D575" s="9"/>
      <c r="F575" s="9"/>
      <c r="G575" s="9"/>
      <c r="H575" s="19">
        <f t="shared" si="150"/>
        <v>0</v>
      </c>
      <c r="I575" s="19">
        <f t="shared" si="151"/>
        <v>-2.4434629709402929</v>
      </c>
      <c r="J575" s="25">
        <v>-2.4434629709402929</v>
      </c>
      <c r="K575" s="22">
        <f t="shared" si="152"/>
        <v>-2.4434629709402929</v>
      </c>
      <c r="L575"/>
      <c r="N575" s="28"/>
      <c r="AK575"/>
      <c r="AL575"/>
      <c r="AM575"/>
      <c r="AN575"/>
      <c r="AO575"/>
    </row>
    <row r="576" spans="1:41" s="10" customFormat="1" ht="15.75" thickBot="1" x14ac:dyDescent="0.3">
      <c r="A576" s="3">
        <v>0.45833333333333298</v>
      </c>
      <c r="C576" s="5">
        <v>6.6</v>
      </c>
      <c r="D576" s="9"/>
      <c r="F576" s="9"/>
      <c r="G576" s="9"/>
      <c r="H576" s="19">
        <f t="shared" si="150"/>
        <v>6.6</v>
      </c>
      <c r="I576" s="19">
        <f t="shared" si="151"/>
        <v>-3.7335331123657705</v>
      </c>
      <c r="J576" s="25">
        <v>2.8664668876342292</v>
      </c>
      <c r="K576" s="22">
        <f t="shared" si="152"/>
        <v>-3.7335331123657705</v>
      </c>
      <c r="L576"/>
      <c r="N576" s="28"/>
      <c r="AK576"/>
      <c r="AL576"/>
      <c r="AM576"/>
      <c r="AN576"/>
      <c r="AO576"/>
    </row>
    <row r="577" spans="1:41" s="10" customFormat="1" ht="15.75" thickBot="1" x14ac:dyDescent="0.3">
      <c r="A577" s="3">
        <v>0.5</v>
      </c>
      <c r="B577" s="4">
        <v>3.3</v>
      </c>
      <c r="D577" s="9"/>
      <c r="F577" s="9"/>
      <c r="G577" s="9"/>
      <c r="H577" s="19">
        <f>SUM(B577:G577)</f>
        <v>3.3</v>
      </c>
      <c r="I577" s="19">
        <f t="shared" si="151"/>
        <v>2.7386600023812688</v>
      </c>
      <c r="J577" s="25">
        <v>6.0386600023812687</v>
      </c>
      <c r="K577" s="22">
        <f t="shared" si="152"/>
        <v>0</v>
      </c>
      <c r="L577"/>
      <c r="N577" s="28"/>
      <c r="AK577"/>
      <c r="AL577"/>
      <c r="AM577"/>
      <c r="AN577"/>
      <c r="AO577"/>
    </row>
    <row r="578" spans="1:41" s="10" customFormat="1" ht="15.75" thickBot="1" x14ac:dyDescent="0.3">
      <c r="A578" s="3">
        <v>0.54166666666666696</v>
      </c>
      <c r="B578" s="7">
        <v>3.3</v>
      </c>
      <c r="C578" s="9"/>
      <c r="D578" s="5">
        <v>6.6</v>
      </c>
      <c r="E578" s="8">
        <v>3.3</v>
      </c>
      <c r="F578" s="9"/>
      <c r="G578" s="9"/>
      <c r="H578" s="19">
        <f>SUM(B578:G578)</f>
        <v>13.2</v>
      </c>
      <c r="I578" s="19">
        <f t="shared" si="151"/>
        <v>-4.3196697820307541</v>
      </c>
      <c r="J578" s="25">
        <v>8.8803302179692452</v>
      </c>
      <c r="K578" s="22">
        <f t="shared" si="152"/>
        <v>-4.3196697820307541</v>
      </c>
      <c r="L578"/>
      <c r="N578" s="28"/>
      <c r="AK578"/>
      <c r="AL578"/>
      <c r="AM578"/>
      <c r="AN578"/>
      <c r="AO578"/>
    </row>
    <row r="579" spans="1:41" s="10" customFormat="1" ht="15.75" thickBot="1" x14ac:dyDescent="0.3">
      <c r="A579" s="3">
        <v>0.58333333333333304</v>
      </c>
      <c r="B579" s="7">
        <v>3.3</v>
      </c>
      <c r="C579" s="9"/>
      <c r="D579" s="8">
        <v>6.6</v>
      </c>
      <c r="E579" s="8">
        <v>3.3</v>
      </c>
      <c r="F579" s="9"/>
      <c r="G579" s="9"/>
      <c r="H579" s="19">
        <f>SUM(B579:G579)</f>
        <v>13.2</v>
      </c>
      <c r="I579" s="19">
        <f t="shared" si="151"/>
        <v>-1.0320593301144552</v>
      </c>
      <c r="J579" s="25">
        <v>12.167940669885544</v>
      </c>
      <c r="K579" s="22">
        <f t="shared" si="152"/>
        <v>-1.0320593301144552</v>
      </c>
      <c r="L579"/>
      <c r="N579" s="28"/>
      <c r="AK579"/>
      <c r="AL579"/>
      <c r="AM579"/>
      <c r="AN579"/>
      <c r="AO579"/>
    </row>
    <row r="580" spans="1:41" s="10" customFormat="1" ht="15.75" thickBot="1" x14ac:dyDescent="0.3">
      <c r="A580" s="3">
        <v>0.625</v>
      </c>
      <c r="B580" s="7">
        <v>3.3</v>
      </c>
      <c r="C580" s="9"/>
      <c r="D580" s="9"/>
      <c r="E580" s="8">
        <v>3.3</v>
      </c>
      <c r="F580" s="8">
        <v>6.6</v>
      </c>
      <c r="G580" s="9"/>
      <c r="H580" s="19">
        <f>SUM(B580:G580)</f>
        <v>13.2</v>
      </c>
      <c r="I580" s="19">
        <f t="shared" si="151"/>
        <v>1.893393792695079</v>
      </c>
      <c r="J580" s="25">
        <v>15.093393792695078</v>
      </c>
      <c r="K580" s="22">
        <f t="shared" si="152"/>
        <v>0</v>
      </c>
      <c r="L580"/>
      <c r="N580" s="28"/>
      <c r="AK580"/>
      <c r="AL580"/>
      <c r="AM580"/>
      <c r="AN580"/>
      <c r="AO580"/>
    </row>
    <row r="581" spans="1:41" s="10" customFormat="1" ht="15.75" thickBot="1" x14ac:dyDescent="0.3">
      <c r="A581" s="3">
        <v>0.66666666666666696</v>
      </c>
      <c r="B581" s="6"/>
      <c r="C581" s="6"/>
      <c r="D581" s="6"/>
      <c r="E581" s="8">
        <v>3.3</v>
      </c>
      <c r="F581" s="9"/>
      <c r="G581" s="8">
        <v>6.6</v>
      </c>
      <c r="H581" s="19">
        <f>SUM(B581:G581)</f>
        <v>9.8999999999999986</v>
      </c>
      <c r="I581" s="19">
        <f t="shared" si="151"/>
        <v>0.84710019544638726</v>
      </c>
      <c r="J581" s="26">
        <v>10.747100195446386</v>
      </c>
      <c r="K581" s="22">
        <f t="shared" si="152"/>
        <v>0</v>
      </c>
      <c r="L581"/>
      <c r="N581" s="28"/>
      <c r="AK581"/>
      <c r="AL581"/>
      <c r="AM581"/>
      <c r="AN581"/>
      <c r="AO581"/>
    </row>
    <row r="582" spans="1:41" s="10" customFormat="1" ht="15.75" thickBot="1" x14ac:dyDescent="0.3">
      <c r="A582" s="3">
        <v>0.70833333333333304</v>
      </c>
      <c r="B582" s="6"/>
      <c r="C582" s="6"/>
      <c r="D582" s="6"/>
      <c r="E582" s="6"/>
      <c r="F582" s="6"/>
      <c r="G582" s="6"/>
      <c r="H582" s="19">
        <f t="shared" si="150"/>
        <v>0</v>
      </c>
      <c r="I582" s="19">
        <f t="shared" si="151"/>
        <v>-6.4590016129032266</v>
      </c>
      <c r="J582" s="25">
        <v>-6.4590016129032266</v>
      </c>
      <c r="K582" s="22">
        <f t="shared" si="152"/>
        <v>-6.4590016129032266</v>
      </c>
      <c r="L582"/>
      <c r="N582" s="28"/>
      <c r="AK582"/>
      <c r="AL582"/>
      <c r="AM582"/>
      <c r="AN582"/>
      <c r="AO582"/>
    </row>
    <row r="583" spans="1:41" s="10" customFormat="1" ht="15.75" thickBot="1" x14ac:dyDescent="0.3">
      <c r="A583" s="12" t="s">
        <v>22</v>
      </c>
      <c r="B583" s="2" t="s">
        <v>1</v>
      </c>
      <c r="C583" s="2" t="s">
        <v>2</v>
      </c>
      <c r="D583" s="2" t="s">
        <v>4</v>
      </c>
      <c r="E583" s="2" t="s">
        <v>1</v>
      </c>
      <c r="F583" s="2" t="s">
        <v>2</v>
      </c>
      <c r="G583" s="2" t="s">
        <v>3</v>
      </c>
      <c r="H583" s="18" t="s">
        <v>27</v>
      </c>
      <c r="I583" s="21" t="s">
        <v>29</v>
      </c>
      <c r="J583" s="12" t="s">
        <v>28</v>
      </c>
      <c r="K583" s="11"/>
      <c r="L583" s="20" t="s">
        <v>30</v>
      </c>
      <c r="N583" s="28"/>
      <c r="AK583"/>
      <c r="AL583"/>
      <c r="AM583"/>
      <c r="AN583"/>
      <c r="AO583"/>
    </row>
    <row r="584" spans="1:41" s="10" customFormat="1" ht="15.75" thickBot="1" x14ac:dyDescent="0.3">
      <c r="A584" s="3">
        <v>0.33333333333333298</v>
      </c>
      <c r="E584" s="6"/>
      <c r="F584" s="6"/>
      <c r="G584" s="6"/>
      <c r="H584" s="19">
        <f>SUM(B584:G584)</f>
        <v>0</v>
      </c>
      <c r="I584" s="19">
        <f>J584-H584</f>
        <v>-6.2536564516129038</v>
      </c>
      <c r="J584" s="25">
        <v>-6.2536564516129038</v>
      </c>
      <c r="K584" s="22">
        <f>MIN(0,I584)</f>
        <v>-6.2536564516129038</v>
      </c>
      <c r="L584" s="23">
        <f>SUM(K584:K593)</f>
        <v>-26.127676041427716</v>
      </c>
      <c r="N584" s="28"/>
      <c r="AK584"/>
      <c r="AL584"/>
      <c r="AM584"/>
      <c r="AN584"/>
      <c r="AO584"/>
    </row>
    <row r="585" spans="1:41" s="10" customFormat="1" ht="15.75" thickBot="1" x14ac:dyDescent="0.3">
      <c r="A585" s="3">
        <v>0.375</v>
      </c>
      <c r="C585" s="9"/>
      <c r="D585" s="9"/>
      <c r="H585" s="19">
        <f t="shared" ref="H585:H593" si="153">SUM(B585:G585)</f>
        <v>0</v>
      </c>
      <c r="I585" s="19">
        <f t="shared" ref="I585:I593" si="154">J585-H585</f>
        <v>-6.1756403130372126</v>
      </c>
      <c r="J585" s="27">
        <v>-6.1756403130372126</v>
      </c>
      <c r="K585" s="22">
        <f t="shared" ref="K585:K593" si="155">MIN(0,I585)</f>
        <v>-6.1756403130372126</v>
      </c>
      <c r="L585"/>
      <c r="N585" s="28"/>
      <c r="AK585"/>
      <c r="AL585"/>
      <c r="AM585"/>
      <c r="AN585"/>
      <c r="AO585"/>
    </row>
    <row r="586" spans="1:41" s="10" customFormat="1" ht="15.75" thickBot="1" x14ac:dyDescent="0.3">
      <c r="A586" s="3">
        <v>0.41666666666666669</v>
      </c>
      <c r="C586" s="9"/>
      <c r="D586" s="9"/>
      <c r="F586" s="9"/>
      <c r="G586" s="9"/>
      <c r="H586" s="19">
        <f t="shared" si="153"/>
        <v>0</v>
      </c>
      <c r="I586" s="19">
        <f t="shared" si="154"/>
        <v>-1.5005813896619973</v>
      </c>
      <c r="J586" s="25">
        <v>-1.5005813896619973</v>
      </c>
      <c r="K586" s="22">
        <f t="shared" si="155"/>
        <v>-1.5005813896619973</v>
      </c>
      <c r="L586"/>
      <c r="N586" s="28"/>
      <c r="AK586"/>
      <c r="AL586"/>
      <c r="AM586"/>
      <c r="AN586"/>
      <c r="AO586"/>
    </row>
    <row r="587" spans="1:41" s="10" customFormat="1" ht="15.75" thickBot="1" x14ac:dyDescent="0.3">
      <c r="A587" s="3">
        <v>0.45833333333333298</v>
      </c>
      <c r="B587" s="9"/>
      <c r="C587" s="5">
        <v>6.6</v>
      </c>
      <c r="D587" s="9"/>
      <c r="F587" s="9"/>
      <c r="G587" s="9"/>
      <c r="H587" s="19">
        <f t="shared" si="153"/>
        <v>6.6</v>
      </c>
      <c r="I587" s="19">
        <f t="shared" si="154"/>
        <v>-2.5716119919383695</v>
      </c>
      <c r="J587" s="25">
        <v>4.0283880080616301</v>
      </c>
      <c r="K587" s="22">
        <f t="shared" si="155"/>
        <v>-2.5716119919383695</v>
      </c>
      <c r="L587"/>
      <c r="N587" s="28"/>
      <c r="AK587"/>
      <c r="AL587"/>
      <c r="AM587"/>
      <c r="AN587"/>
      <c r="AO587"/>
    </row>
    <row r="588" spans="1:41" s="10" customFormat="1" ht="15.75" thickBot="1" x14ac:dyDescent="0.3">
      <c r="A588" s="3">
        <v>0.5</v>
      </c>
      <c r="B588" s="4">
        <v>3.3</v>
      </c>
      <c r="C588" s="9"/>
      <c r="D588" s="9"/>
      <c r="E588" s="9"/>
      <c r="F588" s="9"/>
      <c r="G588" s="9"/>
      <c r="H588" s="19">
        <f>SUM(B588:G588)</f>
        <v>3.3</v>
      </c>
      <c r="I588" s="19">
        <f t="shared" si="154"/>
        <v>1.828714763251134</v>
      </c>
      <c r="J588" s="25">
        <v>5.1287147632511338</v>
      </c>
      <c r="K588" s="22">
        <f t="shared" si="155"/>
        <v>0</v>
      </c>
      <c r="L588"/>
      <c r="N588" s="28"/>
      <c r="AK588"/>
      <c r="AL588"/>
      <c r="AM588"/>
      <c r="AN588"/>
      <c r="AO588"/>
    </row>
    <row r="589" spans="1:41" s="10" customFormat="1" ht="15.75" thickBot="1" x14ac:dyDescent="0.3">
      <c r="A589" s="3">
        <v>0.54166666666666696</v>
      </c>
      <c r="B589" s="7">
        <v>3.3</v>
      </c>
      <c r="C589" s="9"/>
      <c r="D589" s="9"/>
      <c r="E589" s="8">
        <v>3.3</v>
      </c>
      <c r="F589" s="9"/>
      <c r="G589" s="9"/>
      <c r="H589" s="19">
        <f>SUM(B589:G589)</f>
        <v>6.6</v>
      </c>
      <c r="I589" s="19">
        <f t="shared" si="154"/>
        <v>-1.550443968587687</v>
      </c>
      <c r="J589" s="25">
        <v>5.0495560314123127</v>
      </c>
      <c r="K589" s="22">
        <f t="shared" si="155"/>
        <v>-1.550443968587687</v>
      </c>
      <c r="L589"/>
      <c r="N589" s="28"/>
      <c r="AK589"/>
      <c r="AL589"/>
      <c r="AM589"/>
      <c r="AN589"/>
      <c r="AO589"/>
    </row>
    <row r="590" spans="1:41" s="10" customFormat="1" ht="15.75" thickBot="1" x14ac:dyDescent="0.3">
      <c r="A590" s="3">
        <v>0.58333333333333304</v>
      </c>
      <c r="B590" s="7">
        <v>3.3</v>
      </c>
      <c r="C590" s="9"/>
      <c r="D590" s="5">
        <v>6.6</v>
      </c>
      <c r="E590" s="8">
        <v>3.3</v>
      </c>
      <c r="F590" s="9"/>
      <c r="G590" s="9"/>
      <c r="H590" s="19">
        <f>SUM(B590:G590)</f>
        <v>13.2</v>
      </c>
      <c r="I590" s="19">
        <f t="shared" si="154"/>
        <v>-0.28996744743886715</v>
      </c>
      <c r="J590" s="25">
        <v>12.910032552561132</v>
      </c>
      <c r="K590" s="22">
        <f t="shared" si="155"/>
        <v>-0.28996744743886715</v>
      </c>
      <c r="L590"/>
      <c r="N590" s="28"/>
      <c r="AK590"/>
      <c r="AL590"/>
      <c r="AM590"/>
      <c r="AN590"/>
      <c r="AO590"/>
    </row>
    <row r="591" spans="1:41" s="10" customFormat="1" ht="15.75" thickBot="1" x14ac:dyDescent="0.3">
      <c r="A591" s="3">
        <v>0.625</v>
      </c>
      <c r="B591" s="9"/>
      <c r="C591" s="9"/>
      <c r="D591" s="9"/>
      <c r="E591" s="8">
        <v>3.3</v>
      </c>
      <c r="F591" s="8">
        <v>6.6</v>
      </c>
      <c r="G591" s="9"/>
      <c r="H591" s="19">
        <f t="shared" si="153"/>
        <v>9.8999999999999986</v>
      </c>
      <c r="I591" s="19">
        <f t="shared" si="154"/>
        <v>-0.7328655708543188</v>
      </c>
      <c r="J591" s="25">
        <v>9.1671344291456798</v>
      </c>
      <c r="K591" s="22">
        <f t="shared" si="155"/>
        <v>-0.7328655708543188</v>
      </c>
      <c r="L591"/>
      <c r="N591" s="28"/>
      <c r="AK591"/>
      <c r="AL591"/>
      <c r="AM591"/>
      <c r="AN591"/>
      <c r="AO591"/>
    </row>
    <row r="592" spans="1:41" s="10" customFormat="1" ht="15.75" thickBot="1" x14ac:dyDescent="0.3">
      <c r="A592" s="3">
        <v>0.66666666666666696</v>
      </c>
      <c r="B592" s="6"/>
      <c r="C592" s="6"/>
      <c r="D592" s="6"/>
      <c r="E592" s="9"/>
      <c r="F592" s="9"/>
      <c r="G592" s="8">
        <v>6.6</v>
      </c>
      <c r="H592" s="19">
        <f>SUM(B592:G592)</f>
        <v>6.6</v>
      </c>
      <c r="I592" s="19">
        <f t="shared" si="154"/>
        <v>-0.59390729539313369</v>
      </c>
      <c r="J592" s="26">
        <v>6.006092704606866</v>
      </c>
      <c r="K592" s="22">
        <f t="shared" si="155"/>
        <v>-0.59390729539313369</v>
      </c>
      <c r="L592"/>
      <c r="N592" s="28"/>
      <c r="AK592"/>
      <c r="AL592"/>
      <c r="AM592"/>
      <c r="AN592"/>
      <c r="AO592"/>
    </row>
    <row r="593" spans="1:41" s="10" customFormat="1" ht="15.75" thickBot="1" x14ac:dyDescent="0.3">
      <c r="A593" s="3">
        <v>0.70833333333333304</v>
      </c>
      <c r="B593" s="6"/>
      <c r="C593" s="6"/>
      <c r="D593" s="6"/>
      <c r="E593" s="6"/>
      <c r="F593" s="6"/>
      <c r="G593" s="6"/>
      <c r="H593" s="19">
        <f t="shared" si="153"/>
        <v>0</v>
      </c>
      <c r="I593" s="19">
        <f t="shared" si="154"/>
        <v>-6.4590016129032266</v>
      </c>
      <c r="J593" s="25">
        <v>-6.4590016129032266</v>
      </c>
      <c r="K593" s="22">
        <f t="shared" si="155"/>
        <v>-6.4590016129032266</v>
      </c>
      <c r="L593"/>
      <c r="N593" s="28"/>
      <c r="AK593"/>
      <c r="AL593"/>
      <c r="AM593"/>
      <c r="AN593"/>
      <c r="AO593"/>
    </row>
    <row r="594" spans="1:41" s="10" customFormat="1" ht="15.75" thickBot="1" x14ac:dyDescent="0.3">
      <c r="A594" s="12" t="s">
        <v>23</v>
      </c>
      <c r="B594" s="2" t="s">
        <v>1</v>
      </c>
      <c r="C594" s="2" t="s">
        <v>2</v>
      </c>
      <c r="D594" s="2" t="s">
        <v>4</v>
      </c>
      <c r="E594" s="2" t="s">
        <v>1</v>
      </c>
      <c r="F594" s="2" t="s">
        <v>2</v>
      </c>
      <c r="G594" s="2" t="s">
        <v>3</v>
      </c>
      <c r="H594" s="18" t="s">
        <v>27</v>
      </c>
      <c r="I594" s="21" t="s">
        <v>29</v>
      </c>
      <c r="J594" s="12" t="s">
        <v>28</v>
      </c>
      <c r="K594" s="11"/>
      <c r="L594" s="20" t="s">
        <v>30</v>
      </c>
      <c r="N594" s="28"/>
      <c r="AK594"/>
      <c r="AL594"/>
      <c r="AM594"/>
      <c r="AN594"/>
      <c r="AO594"/>
    </row>
    <row r="595" spans="1:41" s="10" customFormat="1" ht="15.75" thickBot="1" x14ac:dyDescent="0.3">
      <c r="A595" s="3">
        <v>0.33333333333333298</v>
      </c>
      <c r="E595" s="6"/>
      <c r="F595" s="6"/>
      <c r="G595" s="6"/>
      <c r="H595" s="19">
        <f>SUM(B595:G595)</f>
        <v>0</v>
      </c>
      <c r="I595" s="19">
        <f>J595-H595</f>
        <v>-6.2536564516129038</v>
      </c>
      <c r="J595" s="25">
        <v>-6.2536564516129038</v>
      </c>
      <c r="K595" s="22">
        <f>MIN(0,I595)</f>
        <v>-6.2536564516129038</v>
      </c>
      <c r="L595" s="23">
        <f>SUM(K595:K604)</f>
        <v>-22.992782003310811</v>
      </c>
      <c r="N595" s="28"/>
      <c r="AK595"/>
      <c r="AL595"/>
      <c r="AM595"/>
      <c r="AN595"/>
      <c r="AO595"/>
    </row>
    <row r="596" spans="1:41" s="10" customFormat="1" ht="15.75" thickBot="1" x14ac:dyDescent="0.3">
      <c r="A596" s="3">
        <v>0.375</v>
      </c>
      <c r="C596" s="9"/>
      <c r="D596" s="9"/>
      <c r="H596" s="19">
        <f t="shared" ref="H596:H604" si="156">SUM(B596:G596)</f>
        <v>0</v>
      </c>
      <c r="I596" s="19">
        <f t="shared" ref="I596:I604" si="157">J596-H596</f>
        <v>-6.6988645161290314</v>
      </c>
      <c r="J596" s="27">
        <v>-6.6988645161290314</v>
      </c>
      <c r="K596" s="22">
        <f t="shared" ref="K596:K604" si="158">MIN(0,I596)</f>
        <v>-6.6988645161290314</v>
      </c>
      <c r="L596"/>
      <c r="N596" s="28"/>
      <c r="AK596"/>
      <c r="AL596"/>
      <c r="AM596"/>
      <c r="AN596"/>
      <c r="AO596"/>
    </row>
    <row r="597" spans="1:41" s="10" customFormat="1" ht="15.75" thickBot="1" x14ac:dyDescent="0.3">
      <c r="A597" s="3">
        <v>0.41666666666666669</v>
      </c>
      <c r="C597" s="9"/>
      <c r="D597" s="9"/>
      <c r="F597" s="9"/>
      <c r="G597" s="9"/>
      <c r="H597" s="19">
        <f t="shared" si="156"/>
        <v>0</v>
      </c>
      <c r="I597" s="19">
        <f t="shared" si="157"/>
        <v>-1.2554674558879686</v>
      </c>
      <c r="J597" s="25">
        <v>-1.2554674558879686</v>
      </c>
      <c r="K597" s="22">
        <f t="shared" si="158"/>
        <v>-1.2554674558879686</v>
      </c>
      <c r="L597"/>
      <c r="N597" s="28"/>
      <c r="AK597"/>
      <c r="AL597"/>
      <c r="AM597"/>
      <c r="AN597"/>
      <c r="AO597"/>
    </row>
    <row r="598" spans="1:41" s="10" customFormat="1" ht="15.75" thickBot="1" x14ac:dyDescent="0.3">
      <c r="A598" s="3">
        <v>0.45833333333333298</v>
      </c>
      <c r="B598" s="4">
        <v>3.3</v>
      </c>
      <c r="C598" s="9"/>
      <c r="D598" s="9"/>
      <c r="F598" s="9"/>
      <c r="G598" s="9"/>
      <c r="H598" s="19">
        <f t="shared" si="156"/>
        <v>3.3</v>
      </c>
      <c r="I598" s="19">
        <f t="shared" si="157"/>
        <v>0.64202267629497811</v>
      </c>
      <c r="J598" s="25">
        <v>3.9420226762949779</v>
      </c>
      <c r="K598" s="22">
        <f t="shared" si="158"/>
        <v>0</v>
      </c>
      <c r="L598"/>
      <c r="N598" s="28"/>
      <c r="AK598"/>
      <c r="AL598"/>
      <c r="AM598"/>
      <c r="AN598"/>
      <c r="AO598"/>
    </row>
    <row r="599" spans="1:41" s="10" customFormat="1" ht="15.75" thickBot="1" x14ac:dyDescent="0.3">
      <c r="A599" s="3">
        <v>0.5</v>
      </c>
      <c r="B599" s="7">
        <v>3.3</v>
      </c>
      <c r="C599" s="9"/>
      <c r="D599" s="9"/>
      <c r="E599" s="8">
        <v>3.3</v>
      </c>
      <c r="F599" s="9"/>
      <c r="G599" s="9"/>
      <c r="H599" s="19">
        <f>SUM(B599:G599)</f>
        <v>6.6</v>
      </c>
      <c r="I599" s="19">
        <f t="shared" si="157"/>
        <v>1.0677385013758336</v>
      </c>
      <c r="J599" s="25">
        <v>7.6677385013758332</v>
      </c>
      <c r="K599" s="22">
        <f t="shared" si="158"/>
        <v>0</v>
      </c>
      <c r="L599"/>
      <c r="N599" s="28"/>
      <c r="AK599"/>
      <c r="AL599"/>
      <c r="AM599"/>
      <c r="AN599"/>
      <c r="AO599"/>
    </row>
    <row r="600" spans="1:41" s="10" customFormat="1" ht="15.75" thickBot="1" x14ac:dyDescent="0.3">
      <c r="A600" s="3">
        <v>0.54166666666666696</v>
      </c>
      <c r="B600" s="7">
        <v>3.3</v>
      </c>
      <c r="C600" s="5">
        <v>6.6</v>
      </c>
      <c r="D600" s="9"/>
      <c r="E600" s="8">
        <v>3.3</v>
      </c>
      <c r="F600" s="9"/>
      <c r="G600" s="9"/>
      <c r="H600" s="19">
        <f>SUM(B600:G600)</f>
        <v>13.2</v>
      </c>
      <c r="I600" s="19">
        <f t="shared" si="157"/>
        <v>8.1071344652727362E-2</v>
      </c>
      <c r="J600" s="25">
        <v>13.281071344652727</v>
      </c>
      <c r="K600" s="22">
        <f t="shared" si="158"/>
        <v>0</v>
      </c>
      <c r="L600"/>
      <c r="N600" s="28"/>
      <c r="AK600"/>
      <c r="AL600"/>
      <c r="AM600"/>
      <c r="AN600"/>
      <c r="AO600"/>
    </row>
    <row r="601" spans="1:41" s="10" customFormat="1" ht="15.75" thickBot="1" x14ac:dyDescent="0.3">
      <c r="A601" s="3">
        <v>0.58333333333333304</v>
      </c>
      <c r="B601" s="7">
        <v>3.3</v>
      </c>
      <c r="C601" s="9"/>
      <c r="D601" s="5">
        <v>6.6</v>
      </c>
      <c r="E601" s="8">
        <v>3.3</v>
      </c>
      <c r="F601" s="9"/>
      <c r="G601" s="9"/>
      <c r="H601" s="19">
        <f>SUM(B601:G601)</f>
        <v>13.2</v>
      </c>
      <c r="I601" s="19">
        <f t="shared" si="157"/>
        <v>-0.58056238723040998</v>
      </c>
      <c r="J601" s="25">
        <v>12.619437612769589</v>
      </c>
      <c r="K601" s="22">
        <f t="shared" si="158"/>
        <v>-0.58056238723040998</v>
      </c>
      <c r="L601"/>
      <c r="N601" s="28"/>
      <c r="AK601"/>
      <c r="AL601"/>
      <c r="AM601"/>
      <c r="AN601"/>
      <c r="AO601"/>
    </row>
    <row r="602" spans="1:41" s="10" customFormat="1" ht="15.75" thickBot="1" x14ac:dyDescent="0.3">
      <c r="A602" s="3">
        <v>0.625</v>
      </c>
      <c r="B602" s="9"/>
      <c r="C602" s="9"/>
      <c r="D602" s="9"/>
      <c r="E602" s="8">
        <v>3.3</v>
      </c>
      <c r="F602" s="8">
        <v>6.6</v>
      </c>
      <c r="G602" s="9"/>
      <c r="H602" s="19">
        <f t="shared" si="156"/>
        <v>9.8999999999999986</v>
      </c>
      <c r="I602" s="19">
        <f t="shared" si="157"/>
        <v>-0.96534152268755236</v>
      </c>
      <c r="J602" s="25">
        <v>8.9346584773124462</v>
      </c>
      <c r="K602" s="22">
        <f t="shared" si="158"/>
        <v>-0.96534152268755236</v>
      </c>
      <c r="L602"/>
      <c r="N602" s="28"/>
      <c r="AK602"/>
      <c r="AL602"/>
      <c r="AM602"/>
      <c r="AN602"/>
      <c r="AO602"/>
    </row>
    <row r="603" spans="1:41" s="10" customFormat="1" ht="15.75" thickBot="1" x14ac:dyDescent="0.3">
      <c r="A603" s="3">
        <v>0.66666666666666696</v>
      </c>
      <c r="B603" s="6"/>
      <c r="C603" s="6"/>
      <c r="D603" s="6"/>
      <c r="E603" s="9"/>
      <c r="F603" s="9"/>
      <c r="G603" s="8">
        <v>6.6</v>
      </c>
      <c r="H603" s="19">
        <f>SUM(B603:G603)</f>
        <v>6.6</v>
      </c>
      <c r="I603" s="19">
        <f t="shared" si="157"/>
        <v>-0.77988805685972018</v>
      </c>
      <c r="J603" s="26">
        <v>5.8201119431402795</v>
      </c>
      <c r="K603" s="22">
        <f t="shared" si="158"/>
        <v>-0.77988805685972018</v>
      </c>
      <c r="L603"/>
      <c r="N603" s="28"/>
      <c r="AK603"/>
      <c r="AL603"/>
      <c r="AM603"/>
      <c r="AN603"/>
      <c r="AO603"/>
    </row>
    <row r="604" spans="1:41" s="10" customFormat="1" ht="15.75" thickBot="1" x14ac:dyDescent="0.3">
      <c r="A604" s="3">
        <v>0.70833333333333304</v>
      </c>
      <c r="B604" s="6"/>
      <c r="C604" s="6"/>
      <c r="D604" s="6"/>
      <c r="E604" s="6"/>
      <c r="F604" s="6"/>
      <c r="G604" s="6"/>
      <c r="H604" s="19">
        <f t="shared" si="156"/>
        <v>0</v>
      </c>
      <c r="I604" s="19">
        <f t="shared" si="157"/>
        <v>-6.4590016129032266</v>
      </c>
      <c r="J604" s="25">
        <v>-6.4590016129032266</v>
      </c>
      <c r="K604" s="22">
        <f t="shared" si="158"/>
        <v>-6.4590016129032266</v>
      </c>
      <c r="L604"/>
      <c r="N604" s="28"/>
      <c r="AK604"/>
      <c r="AL604"/>
      <c r="AM604"/>
      <c r="AN604"/>
      <c r="AO604"/>
    </row>
    <row r="605" spans="1:41" s="10" customFormat="1" ht="15.75" thickBot="1" x14ac:dyDescent="0.3">
      <c r="A605" s="12" t="s">
        <v>24</v>
      </c>
      <c r="B605" s="2" t="s">
        <v>1</v>
      </c>
      <c r="C605" s="2" t="s">
        <v>2</v>
      </c>
      <c r="D605" s="2" t="s">
        <v>4</v>
      </c>
      <c r="E605" s="2" t="s">
        <v>1</v>
      </c>
      <c r="F605" s="2" t="s">
        <v>2</v>
      </c>
      <c r="G605" s="2" t="s">
        <v>3</v>
      </c>
      <c r="H605" s="18" t="s">
        <v>27</v>
      </c>
      <c r="I605" s="21" t="s">
        <v>29</v>
      </c>
      <c r="J605" s="12" t="s">
        <v>28</v>
      </c>
      <c r="K605" s="11"/>
      <c r="L605" s="20" t="s">
        <v>30</v>
      </c>
      <c r="N605" s="28"/>
      <c r="AK605"/>
      <c r="AL605"/>
      <c r="AM605"/>
      <c r="AN605"/>
      <c r="AO605"/>
    </row>
    <row r="606" spans="1:41" s="10" customFormat="1" ht="15.75" thickBot="1" x14ac:dyDescent="0.3">
      <c r="A606" s="3">
        <v>0.33333333333333298</v>
      </c>
      <c r="E606" s="6"/>
      <c r="F606" s="6"/>
      <c r="G606" s="6"/>
      <c r="H606" s="19">
        <f>SUM(B606:G606)</f>
        <v>0</v>
      </c>
      <c r="I606" s="19">
        <f>J606-H606</f>
        <v>-6.2536564516129038</v>
      </c>
      <c r="J606" s="25">
        <v>-6.2536564516129038</v>
      </c>
      <c r="K606" s="22">
        <f>MIN(0,I606)</f>
        <v>-6.2536564516129038</v>
      </c>
      <c r="L606" s="23">
        <f>SUM(K606:K615)</f>
        <v>-19.2565323219258</v>
      </c>
      <c r="N606" s="28"/>
      <c r="AK606"/>
      <c r="AL606"/>
      <c r="AM606"/>
      <c r="AN606"/>
      <c r="AO606"/>
    </row>
    <row r="607" spans="1:41" s="10" customFormat="1" ht="15.75" thickBot="1" x14ac:dyDescent="0.3">
      <c r="A607" s="3">
        <v>0.375</v>
      </c>
      <c r="C607" s="9"/>
      <c r="D607" s="9"/>
      <c r="H607" s="19">
        <f t="shared" ref="H607:H615" si="159">SUM(B607:G607)</f>
        <v>0</v>
      </c>
      <c r="I607" s="19">
        <f t="shared" ref="I607:I615" si="160">J607-H607</f>
        <v>-6.1756403130372126</v>
      </c>
      <c r="J607" s="27">
        <v>-6.1756403130372126</v>
      </c>
      <c r="K607" s="22">
        <f t="shared" ref="K607:K615" si="161">MIN(0,I607)</f>
        <v>-6.1756403130372126</v>
      </c>
      <c r="L607"/>
      <c r="N607" s="28"/>
      <c r="AK607"/>
      <c r="AL607"/>
      <c r="AM607"/>
      <c r="AN607"/>
      <c r="AO607"/>
    </row>
    <row r="608" spans="1:41" s="10" customFormat="1" ht="15.75" thickBot="1" x14ac:dyDescent="0.3">
      <c r="A608" s="3">
        <v>0.41666666666666669</v>
      </c>
      <c r="C608" s="9"/>
      <c r="D608" s="9"/>
      <c r="F608" s="9"/>
      <c r="G608" s="9"/>
      <c r="H608" s="19">
        <f t="shared" si="159"/>
        <v>0</v>
      </c>
      <c r="I608" s="19">
        <f t="shared" si="160"/>
        <v>-0.36823394437245671</v>
      </c>
      <c r="J608" s="25">
        <v>-0.36823394437245671</v>
      </c>
      <c r="K608" s="22">
        <f t="shared" si="161"/>
        <v>-0.36823394437245671</v>
      </c>
      <c r="L608"/>
      <c r="N608" s="28"/>
      <c r="AK608"/>
      <c r="AL608"/>
      <c r="AM608"/>
      <c r="AN608"/>
      <c r="AO608"/>
    </row>
    <row r="609" spans="1:41" s="10" customFormat="1" ht="15.75" thickBot="1" x14ac:dyDescent="0.3">
      <c r="A609" s="3">
        <v>0.45833333333333298</v>
      </c>
      <c r="B609" s="4">
        <v>3.3</v>
      </c>
      <c r="C609" s="9"/>
      <c r="D609" s="9"/>
      <c r="F609" s="9"/>
      <c r="G609" s="9"/>
      <c r="H609" s="19">
        <f>SUM(B609:G609)</f>
        <v>3.3</v>
      </c>
      <c r="I609" s="19">
        <f t="shared" si="160"/>
        <v>1.1072807632046597</v>
      </c>
      <c r="J609" s="25">
        <v>4.4072807632046596</v>
      </c>
      <c r="K609" s="22">
        <f t="shared" si="161"/>
        <v>0</v>
      </c>
      <c r="L609"/>
      <c r="N609" s="28"/>
      <c r="AK609"/>
      <c r="AL609"/>
      <c r="AM609"/>
      <c r="AN609"/>
      <c r="AO609"/>
    </row>
    <row r="610" spans="1:41" s="10" customFormat="1" ht="15.75" thickBot="1" x14ac:dyDescent="0.3">
      <c r="A610" s="3">
        <v>0.5</v>
      </c>
      <c r="B610" s="7">
        <v>3.3</v>
      </c>
      <c r="C610" s="9"/>
      <c r="D610" s="9"/>
      <c r="E610" s="9"/>
      <c r="F610" s="9"/>
      <c r="G610" s="9"/>
      <c r="H610" s="19">
        <f>SUM(B610:G610)</f>
        <v>3.3</v>
      </c>
      <c r="I610" s="19">
        <f t="shared" si="160"/>
        <v>5.2148403272253185</v>
      </c>
      <c r="J610" s="25">
        <v>8.5148403272253184</v>
      </c>
      <c r="K610" s="22">
        <f t="shared" si="161"/>
        <v>0</v>
      </c>
      <c r="L610"/>
      <c r="N610" s="28"/>
      <c r="AK610"/>
      <c r="AL610"/>
      <c r="AM610"/>
      <c r="AN610"/>
      <c r="AO610"/>
    </row>
    <row r="611" spans="1:41" s="10" customFormat="1" ht="15.75" thickBot="1" x14ac:dyDescent="0.3">
      <c r="A611" s="3">
        <v>0.54166666666666696</v>
      </c>
      <c r="B611" s="7">
        <v>3.3</v>
      </c>
      <c r="C611" s="9"/>
      <c r="D611" s="9"/>
      <c r="E611" s="8">
        <v>3.3</v>
      </c>
      <c r="F611" s="9"/>
      <c r="G611" s="9"/>
      <c r="H611" s="19">
        <f>SUM(B611:G611)</f>
        <v>6.6</v>
      </c>
      <c r="I611" s="19">
        <f t="shared" si="160"/>
        <v>9.5340020736907167</v>
      </c>
      <c r="J611" s="25">
        <v>16.134002073690716</v>
      </c>
      <c r="K611" s="22">
        <f t="shared" si="161"/>
        <v>0</v>
      </c>
      <c r="L611"/>
      <c r="N611" s="28"/>
      <c r="AK611"/>
      <c r="AL611"/>
      <c r="AM611"/>
      <c r="AN611"/>
      <c r="AO611"/>
    </row>
    <row r="612" spans="1:41" s="10" customFormat="1" ht="15.75" thickBot="1" x14ac:dyDescent="0.3">
      <c r="A612" s="3">
        <v>0.58333333333333304</v>
      </c>
      <c r="B612" s="9"/>
      <c r="C612" s="5">
        <v>6.6</v>
      </c>
      <c r="D612" s="5">
        <v>6.6</v>
      </c>
      <c r="E612" s="8">
        <v>3.3</v>
      </c>
      <c r="F612" s="9"/>
      <c r="G612" s="9"/>
      <c r="H612" s="19">
        <f t="shared" si="159"/>
        <v>16.5</v>
      </c>
      <c r="I612" s="19">
        <f t="shared" si="160"/>
        <v>0.7720022814621359</v>
      </c>
      <c r="J612" s="25">
        <v>17.272002281462136</v>
      </c>
      <c r="K612" s="22">
        <f t="shared" si="161"/>
        <v>0</v>
      </c>
      <c r="L612"/>
      <c r="N612" s="28"/>
      <c r="AK612"/>
      <c r="AL612"/>
      <c r="AM612"/>
      <c r="AN612"/>
      <c r="AO612"/>
    </row>
    <row r="613" spans="1:41" s="10" customFormat="1" ht="15.75" thickBot="1" x14ac:dyDescent="0.3">
      <c r="A613" s="3">
        <v>0.625</v>
      </c>
      <c r="B613" s="9"/>
      <c r="C613" s="9"/>
      <c r="D613" s="9"/>
      <c r="E613" s="8">
        <v>3.3</v>
      </c>
      <c r="F613" s="8">
        <v>6.6</v>
      </c>
      <c r="G613" s="9"/>
      <c r="H613" s="19">
        <f t="shared" si="159"/>
        <v>9.8999999999999986</v>
      </c>
      <c r="I613" s="19">
        <f t="shared" si="160"/>
        <v>2.7567102122664835</v>
      </c>
      <c r="J613" s="25">
        <v>12.656710212266482</v>
      </c>
      <c r="K613" s="22">
        <f t="shared" si="161"/>
        <v>0</v>
      </c>
      <c r="L613"/>
      <c r="N613" s="28"/>
      <c r="AK613"/>
      <c r="AL613"/>
      <c r="AM613"/>
      <c r="AN613"/>
      <c r="AO613"/>
    </row>
    <row r="614" spans="1:41" s="10" customFormat="1" ht="15.75" thickBot="1" x14ac:dyDescent="0.3">
      <c r="A614" s="3">
        <v>0.66666666666666696</v>
      </c>
      <c r="B614" s="6"/>
      <c r="C614" s="6"/>
      <c r="D614" s="6"/>
      <c r="E614" s="9"/>
      <c r="F614" s="9"/>
      <c r="G614" s="8">
        <v>6.6</v>
      </c>
      <c r="H614" s="19">
        <f>SUM(B614:G614)</f>
        <v>6.6</v>
      </c>
      <c r="I614" s="19">
        <f t="shared" si="160"/>
        <v>2.1977533311035078</v>
      </c>
      <c r="J614" s="26">
        <v>8.7977533311035074</v>
      </c>
      <c r="K614" s="22">
        <f t="shared" si="161"/>
        <v>0</v>
      </c>
      <c r="L614"/>
      <c r="N614" s="28"/>
      <c r="AK614"/>
      <c r="AL614"/>
      <c r="AM614"/>
      <c r="AN614"/>
      <c r="AO614"/>
    </row>
    <row r="615" spans="1:41" s="10" customFormat="1" ht="15.75" thickBot="1" x14ac:dyDescent="0.3">
      <c r="A615" s="3">
        <v>0.70833333333333304</v>
      </c>
      <c r="B615" s="6"/>
      <c r="C615" s="6"/>
      <c r="D615" s="6"/>
      <c r="E615" s="6"/>
      <c r="F615" s="6"/>
      <c r="G615" s="6"/>
      <c r="H615" s="19">
        <f t="shared" si="159"/>
        <v>0</v>
      </c>
      <c r="I615" s="19">
        <f t="shared" si="160"/>
        <v>-6.4590016129032266</v>
      </c>
      <c r="J615" s="25">
        <v>-6.4590016129032266</v>
      </c>
      <c r="K615" s="22">
        <f t="shared" si="161"/>
        <v>-6.4590016129032266</v>
      </c>
      <c r="L615"/>
      <c r="N615" s="28"/>
      <c r="AK615"/>
      <c r="AL615"/>
      <c r="AM615"/>
      <c r="AN615"/>
      <c r="AO615"/>
    </row>
    <row r="616" spans="1:41" s="10" customFormat="1" ht="15.75" thickBot="1" x14ac:dyDescent="0.3">
      <c r="A616" s="12" t="s">
        <v>25</v>
      </c>
      <c r="B616" s="2" t="s">
        <v>1</v>
      </c>
      <c r="C616" s="2" t="s">
        <v>2</v>
      </c>
      <c r="D616" s="2" t="s">
        <v>4</v>
      </c>
      <c r="E616" s="2" t="s">
        <v>1</v>
      </c>
      <c r="F616" s="2" t="s">
        <v>2</v>
      </c>
      <c r="G616" s="2" t="s">
        <v>3</v>
      </c>
      <c r="H616" s="18" t="s">
        <v>27</v>
      </c>
      <c r="I616" s="21" t="s">
        <v>29</v>
      </c>
      <c r="J616" s="12" t="s">
        <v>28</v>
      </c>
      <c r="K616" s="11"/>
      <c r="L616" s="20" t="s">
        <v>30</v>
      </c>
      <c r="N616" s="28"/>
      <c r="AK616"/>
      <c r="AL616"/>
      <c r="AM616"/>
      <c r="AN616"/>
      <c r="AO616"/>
    </row>
    <row r="617" spans="1:41" s="10" customFormat="1" ht="15.75" thickBot="1" x14ac:dyDescent="0.3">
      <c r="A617" s="3">
        <v>0.33333333333333298</v>
      </c>
      <c r="E617" s="6"/>
      <c r="F617" s="6"/>
      <c r="G617" s="6"/>
      <c r="H617" s="19">
        <f>SUM(B617:G617)</f>
        <v>0</v>
      </c>
      <c r="I617" s="19">
        <f>J617-H617</f>
        <v>-6.2536564516129038</v>
      </c>
      <c r="J617" s="25">
        <v>-6.2536564516129038</v>
      </c>
      <c r="K617" s="22">
        <f>MIN(0,I617)</f>
        <v>-6.2536564516129038</v>
      </c>
      <c r="L617" s="23">
        <f>SUM(K617:K626)</f>
        <v>-25.915839022047788</v>
      </c>
      <c r="N617" s="28"/>
      <c r="AK617"/>
      <c r="AL617"/>
      <c r="AM617"/>
      <c r="AN617"/>
      <c r="AO617"/>
    </row>
    <row r="618" spans="1:41" s="10" customFormat="1" ht="15.75" thickBot="1" x14ac:dyDescent="0.3">
      <c r="A618" s="3">
        <v>0.375</v>
      </c>
      <c r="C618" s="9"/>
      <c r="D618" s="9"/>
      <c r="H618" s="19">
        <f t="shared" ref="H618:H626" si="162">SUM(B618:G618)</f>
        <v>0</v>
      </c>
      <c r="I618" s="19">
        <f t="shared" ref="I618:I626" si="163">J618-H618</f>
        <v>-6.1756403130372126</v>
      </c>
      <c r="J618" s="27">
        <v>-6.1756403130372126</v>
      </c>
      <c r="K618" s="22">
        <f t="shared" ref="K618:K626" si="164">MIN(0,I618)</f>
        <v>-6.1756403130372126</v>
      </c>
      <c r="L618"/>
      <c r="N618" s="28"/>
      <c r="AK618"/>
      <c r="AL618"/>
      <c r="AM618"/>
      <c r="AN618"/>
      <c r="AO618"/>
    </row>
    <row r="619" spans="1:41" s="10" customFormat="1" ht="15.75" thickBot="1" x14ac:dyDescent="0.3">
      <c r="A619" s="3">
        <v>0.41666666666666669</v>
      </c>
      <c r="C619" s="9"/>
      <c r="D619" s="9"/>
      <c r="F619" s="9"/>
      <c r="G619" s="9"/>
      <c r="H619" s="19">
        <f t="shared" si="162"/>
        <v>0</v>
      </c>
      <c r="I619" s="19">
        <f t="shared" si="163"/>
        <v>-1.4836468836476628</v>
      </c>
      <c r="J619" s="25">
        <v>-1.4836468836476628</v>
      </c>
      <c r="K619" s="22">
        <f t="shared" si="164"/>
        <v>-1.4836468836476628</v>
      </c>
      <c r="L619"/>
      <c r="N619" s="28"/>
      <c r="AK619"/>
      <c r="AL619"/>
      <c r="AM619"/>
      <c r="AN619"/>
      <c r="AO619"/>
    </row>
    <row r="620" spans="1:41" s="10" customFormat="1" ht="15.75" thickBot="1" x14ac:dyDescent="0.3">
      <c r="A620" s="3">
        <v>0.45833333333333298</v>
      </c>
      <c r="C620" s="9"/>
      <c r="D620" s="9"/>
      <c r="F620" s="9"/>
      <c r="G620" s="9"/>
      <c r="H620" s="19">
        <f t="shared" si="162"/>
        <v>0</v>
      </c>
      <c r="I620" s="19">
        <f t="shared" si="163"/>
        <v>1.9415050280287263</v>
      </c>
      <c r="J620" s="25">
        <v>1.9415050280287263</v>
      </c>
      <c r="K620" s="22">
        <f t="shared" si="164"/>
        <v>0</v>
      </c>
      <c r="L620"/>
      <c r="N620" s="28"/>
      <c r="AK620"/>
      <c r="AL620"/>
      <c r="AM620"/>
      <c r="AN620"/>
      <c r="AO620"/>
    </row>
    <row r="621" spans="1:41" s="10" customFormat="1" ht="15.75" thickBot="1" x14ac:dyDescent="0.3">
      <c r="A621" s="3">
        <v>0.5</v>
      </c>
      <c r="B621" s="4">
        <v>3.3</v>
      </c>
      <c r="C621" s="9"/>
      <c r="D621" s="9"/>
      <c r="F621" s="9"/>
      <c r="G621" s="9"/>
      <c r="H621" s="19">
        <f>SUM(B621:G621)</f>
        <v>3.3</v>
      </c>
      <c r="I621" s="19">
        <f t="shared" si="163"/>
        <v>1.8897761136873106</v>
      </c>
      <c r="J621" s="25">
        <v>5.1897761136873104</v>
      </c>
      <c r="K621" s="22">
        <f t="shared" si="164"/>
        <v>0</v>
      </c>
      <c r="L621"/>
      <c r="N621" s="28"/>
      <c r="AK621"/>
      <c r="AL621"/>
      <c r="AM621"/>
      <c r="AN621"/>
      <c r="AO621"/>
    </row>
    <row r="622" spans="1:41" s="10" customFormat="1" ht="15.75" thickBot="1" x14ac:dyDescent="0.3">
      <c r="A622" s="3">
        <v>0.54166666666666696</v>
      </c>
      <c r="B622" s="7">
        <v>3.3</v>
      </c>
      <c r="C622" s="5">
        <v>6.6</v>
      </c>
      <c r="D622" s="9"/>
      <c r="E622" s="8">
        <v>3.3</v>
      </c>
      <c r="F622" s="9"/>
      <c r="G622" s="9"/>
      <c r="H622" s="19">
        <f>SUM(B622:G622)</f>
        <v>13.2</v>
      </c>
      <c r="I622" s="19">
        <f t="shared" si="163"/>
        <v>-3.1256939544399245</v>
      </c>
      <c r="J622" s="25">
        <v>10.074306045560075</v>
      </c>
      <c r="K622" s="22">
        <f t="shared" si="164"/>
        <v>-3.1256939544399245</v>
      </c>
      <c r="L622"/>
      <c r="N622" s="28"/>
      <c r="AK622"/>
      <c r="AL622"/>
      <c r="AM622"/>
      <c r="AN622"/>
      <c r="AO622"/>
    </row>
    <row r="623" spans="1:41" s="10" customFormat="1" ht="15.75" thickBot="1" x14ac:dyDescent="0.3">
      <c r="A623" s="3">
        <v>0.58333333333333304</v>
      </c>
      <c r="B623" s="7">
        <v>3.3</v>
      </c>
      <c r="C623" s="9"/>
      <c r="D623" s="5">
        <v>6.6</v>
      </c>
      <c r="E623" s="8">
        <v>3.3</v>
      </c>
      <c r="F623" s="9"/>
      <c r="G623" s="9"/>
      <c r="H623" s="19">
        <f>SUM(B623:G623)</f>
        <v>13.2</v>
      </c>
      <c r="I623" s="19">
        <f t="shared" si="163"/>
        <v>-1.7674752301276673</v>
      </c>
      <c r="J623" s="25">
        <v>11.432524769872332</v>
      </c>
      <c r="K623" s="22">
        <f t="shared" si="164"/>
        <v>-1.7674752301276673</v>
      </c>
      <c r="L623"/>
      <c r="N623" s="28"/>
      <c r="AK623"/>
      <c r="AL623"/>
      <c r="AM623"/>
      <c r="AN623"/>
      <c r="AO623"/>
    </row>
    <row r="624" spans="1:41" s="10" customFormat="1" ht="15.75" thickBot="1" x14ac:dyDescent="0.3">
      <c r="A624" s="3">
        <v>0.625</v>
      </c>
      <c r="B624" s="7">
        <v>3.3</v>
      </c>
      <c r="C624" s="9"/>
      <c r="D624" s="9"/>
      <c r="E624" s="8">
        <v>3.3</v>
      </c>
      <c r="F624" s="8">
        <v>6.6</v>
      </c>
      <c r="G624" s="9"/>
      <c r="H624" s="19">
        <f>SUM(B624:G624)</f>
        <v>13.2</v>
      </c>
      <c r="I624" s="19">
        <f t="shared" si="163"/>
        <v>2.1112828038109654E-2</v>
      </c>
      <c r="J624" s="25">
        <v>13.221112828038109</v>
      </c>
      <c r="K624" s="22">
        <f t="shared" si="164"/>
        <v>0</v>
      </c>
      <c r="L624"/>
      <c r="N624" s="28"/>
      <c r="AK624"/>
      <c r="AL624"/>
      <c r="AM624"/>
      <c r="AN624"/>
      <c r="AO624"/>
    </row>
    <row r="625" spans="1:41" s="10" customFormat="1" ht="15.75" thickBot="1" x14ac:dyDescent="0.3">
      <c r="A625" s="3">
        <v>0.66666666666666696</v>
      </c>
      <c r="B625" s="6"/>
      <c r="C625" s="6"/>
      <c r="D625" s="6"/>
      <c r="E625" s="8">
        <v>3.3</v>
      </c>
      <c r="F625" s="9"/>
      <c r="G625" s="8">
        <v>6.6</v>
      </c>
      <c r="H625" s="19">
        <f>SUM(B625:G625)</f>
        <v>9.8999999999999986</v>
      </c>
      <c r="I625" s="19">
        <f t="shared" si="163"/>
        <v>-0.65072457627919</v>
      </c>
      <c r="J625" s="26">
        <v>9.2492754237208086</v>
      </c>
      <c r="K625" s="22">
        <f t="shared" si="164"/>
        <v>-0.65072457627919</v>
      </c>
      <c r="L625"/>
      <c r="N625" s="28"/>
      <c r="AK625"/>
      <c r="AL625"/>
      <c r="AM625"/>
      <c r="AN625"/>
      <c r="AO625"/>
    </row>
    <row r="626" spans="1:41" s="10" customFormat="1" ht="15.75" thickBot="1" x14ac:dyDescent="0.3">
      <c r="A626" s="3">
        <v>0.70833333333333304</v>
      </c>
      <c r="B626" s="6"/>
      <c r="C626" s="6"/>
      <c r="D626" s="6"/>
      <c r="E626" s="6"/>
      <c r="F626" s="6"/>
      <c r="G626" s="6"/>
      <c r="H626" s="19">
        <f t="shared" si="162"/>
        <v>0</v>
      </c>
      <c r="I626" s="19">
        <f t="shared" si="163"/>
        <v>-6.4590016129032266</v>
      </c>
      <c r="J626" s="25">
        <v>-6.4590016129032266</v>
      </c>
      <c r="K626" s="22">
        <f t="shared" si="164"/>
        <v>-6.4590016129032266</v>
      </c>
      <c r="L626"/>
      <c r="N626" s="28"/>
      <c r="AK626"/>
      <c r="AL626"/>
      <c r="AM626"/>
      <c r="AN626"/>
      <c r="AO626"/>
    </row>
    <row r="627" spans="1:41" s="10" customFormat="1" ht="15.75" thickBot="1" x14ac:dyDescent="0.3">
      <c r="A627" s="12" t="s">
        <v>26</v>
      </c>
      <c r="B627" s="2" t="s">
        <v>1</v>
      </c>
      <c r="C627" s="2" t="s">
        <v>2</v>
      </c>
      <c r="D627" s="2" t="s">
        <v>4</v>
      </c>
      <c r="E627" s="2" t="s">
        <v>1</v>
      </c>
      <c r="F627" s="2" t="s">
        <v>2</v>
      </c>
      <c r="G627" s="2" t="s">
        <v>3</v>
      </c>
      <c r="H627" s="18" t="s">
        <v>27</v>
      </c>
      <c r="I627" s="21" t="s">
        <v>29</v>
      </c>
      <c r="J627" s="12" t="s">
        <v>28</v>
      </c>
      <c r="K627" s="11"/>
      <c r="L627" s="20" t="s">
        <v>30</v>
      </c>
      <c r="N627" s="28"/>
      <c r="AK627"/>
      <c r="AL627"/>
      <c r="AM627"/>
      <c r="AN627"/>
      <c r="AO627"/>
    </row>
    <row r="628" spans="1:41" s="10" customFormat="1" ht="15.75" thickBot="1" x14ac:dyDescent="0.3">
      <c r="A628" s="3">
        <v>0.33333333333333298</v>
      </c>
      <c r="E628" s="6"/>
      <c r="F628" s="6"/>
      <c r="G628" s="6"/>
      <c r="H628" s="19">
        <f>SUM(B628:G628)</f>
        <v>0</v>
      </c>
      <c r="I628" s="19">
        <f>J628-H628</f>
        <v>-6.2536564516129038</v>
      </c>
      <c r="J628" s="25">
        <v>-6.2536564516129038</v>
      </c>
      <c r="K628" s="22">
        <f>MIN(0,I628)</f>
        <v>-6.2536564516129038</v>
      </c>
      <c r="L628" s="23">
        <f>SUM(K628:K637)</f>
        <v>-20.03231082274181</v>
      </c>
      <c r="N628" s="28"/>
      <c r="AK628"/>
      <c r="AL628"/>
      <c r="AM628"/>
      <c r="AN628"/>
      <c r="AO628"/>
    </row>
    <row r="629" spans="1:41" s="10" customFormat="1" ht="15.75" thickBot="1" x14ac:dyDescent="0.3">
      <c r="A629" s="3">
        <v>0.375</v>
      </c>
      <c r="C629" s="9"/>
      <c r="D629" s="9"/>
      <c r="H629" s="19">
        <f t="shared" ref="H629:H637" si="165">SUM(B629:G629)</f>
        <v>0</v>
      </c>
      <c r="I629" s="19">
        <f t="shared" ref="I629:I637" si="166">J629-H629</f>
        <v>-4.6059677037617561</v>
      </c>
      <c r="J629" s="27">
        <v>-4.6059677037617561</v>
      </c>
      <c r="K629" s="22">
        <f t="shared" ref="K629:K637" si="167">MIN(0,I629)</f>
        <v>-4.6059677037617561</v>
      </c>
      <c r="L629"/>
      <c r="N629" s="28"/>
      <c r="AK629"/>
      <c r="AL629"/>
      <c r="AM629"/>
      <c r="AN629"/>
      <c r="AO629"/>
    </row>
    <row r="630" spans="1:41" s="10" customFormat="1" ht="15.75" thickBot="1" x14ac:dyDescent="0.3">
      <c r="A630" s="3">
        <v>0.41666666666666669</v>
      </c>
      <c r="C630" s="9"/>
      <c r="D630" s="9"/>
      <c r="F630" s="9"/>
      <c r="G630" s="9"/>
      <c r="H630" s="19">
        <f t="shared" si="165"/>
        <v>0</v>
      </c>
      <c r="I630" s="19">
        <f t="shared" si="166"/>
        <v>-2.7136850544639226</v>
      </c>
      <c r="J630" s="25">
        <v>-2.7136850544639226</v>
      </c>
      <c r="K630" s="22">
        <f t="shared" si="167"/>
        <v>-2.7136850544639226</v>
      </c>
      <c r="L630"/>
      <c r="N630" s="28"/>
      <c r="AK630"/>
      <c r="AL630"/>
      <c r="AM630"/>
      <c r="AN630"/>
      <c r="AO630"/>
    </row>
    <row r="631" spans="1:41" s="10" customFormat="1" ht="15.75" thickBot="1" x14ac:dyDescent="0.3">
      <c r="A631" s="3">
        <v>0.45833333333333298</v>
      </c>
      <c r="B631" s="9"/>
      <c r="C631" s="9"/>
      <c r="D631" s="9"/>
      <c r="F631" s="9"/>
      <c r="G631" s="9"/>
      <c r="H631" s="19">
        <f t="shared" si="165"/>
        <v>0</v>
      </c>
      <c r="I631" s="19">
        <f t="shared" si="166"/>
        <v>0.40219852292976288</v>
      </c>
      <c r="J631" s="25">
        <v>0.40219852292976288</v>
      </c>
      <c r="K631" s="22">
        <f t="shared" si="167"/>
        <v>0</v>
      </c>
      <c r="L631"/>
      <c r="N631" s="28"/>
      <c r="AK631"/>
      <c r="AL631"/>
      <c r="AM631"/>
      <c r="AN631"/>
      <c r="AO631"/>
    </row>
    <row r="632" spans="1:41" s="10" customFormat="1" ht="15.75" thickBot="1" x14ac:dyDescent="0.3">
      <c r="A632" s="3">
        <v>0.5</v>
      </c>
      <c r="B632" s="9"/>
      <c r="C632" s="9"/>
      <c r="D632" s="9"/>
      <c r="E632" s="9"/>
      <c r="F632" s="9"/>
      <c r="G632" s="9"/>
      <c r="H632" s="19">
        <f t="shared" si="165"/>
        <v>0</v>
      </c>
      <c r="I632" s="19">
        <f t="shared" si="166"/>
        <v>6.4490648599448122</v>
      </c>
      <c r="J632" s="25">
        <v>6.4490648599448122</v>
      </c>
      <c r="K632" s="22">
        <f t="shared" si="167"/>
        <v>0</v>
      </c>
      <c r="L632"/>
      <c r="N632" s="28"/>
      <c r="AK632"/>
      <c r="AL632"/>
      <c r="AM632"/>
      <c r="AN632"/>
      <c r="AO632"/>
    </row>
    <row r="633" spans="1:41" s="10" customFormat="1" ht="15.75" thickBot="1" x14ac:dyDescent="0.3">
      <c r="A633" s="3">
        <v>0.54166666666666696</v>
      </c>
      <c r="B633" s="4">
        <v>3.3</v>
      </c>
      <c r="C633" s="9"/>
      <c r="D633" s="9"/>
      <c r="E633" s="8">
        <v>3.3</v>
      </c>
      <c r="F633" s="9"/>
      <c r="G633" s="9"/>
      <c r="H633" s="19">
        <f>SUM(B633:G633)</f>
        <v>6.6</v>
      </c>
      <c r="I633" s="19">
        <f t="shared" si="166"/>
        <v>6.7936820936682469</v>
      </c>
      <c r="J633" s="25">
        <v>13.393682093668247</v>
      </c>
      <c r="K633" s="22">
        <f t="shared" si="167"/>
        <v>0</v>
      </c>
      <c r="L633"/>
      <c r="AK633"/>
      <c r="AL633"/>
      <c r="AM633"/>
      <c r="AN633"/>
      <c r="AO633"/>
    </row>
    <row r="634" spans="1:41" s="10" customFormat="1" ht="15.75" thickBot="1" x14ac:dyDescent="0.3">
      <c r="A634" s="3">
        <v>0.58333333333333304</v>
      </c>
      <c r="B634" s="7">
        <v>3.3</v>
      </c>
      <c r="C634" s="9"/>
      <c r="D634" s="9"/>
      <c r="E634" s="8">
        <v>3.3</v>
      </c>
      <c r="F634" s="9"/>
      <c r="G634" s="9"/>
      <c r="H634" s="19">
        <f>SUM(B634:G634)</f>
        <v>6.6</v>
      </c>
      <c r="I634" s="19">
        <f t="shared" si="166"/>
        <v>14.809209317269778</v>
      </c>
      <c r="J634" s="25">
        <v>21.409209317269777</v>
      </c>
      <c r="K634" s="22">
        <f t="shared" si="167"/>
        <v>0</v>
      </c>
      <c r="L634"/>
      <c r="AK634"/>
      <c r="AL634"/>
      <c r="AM634"/>
      <c r="AN634"/>
      <c r="AO634"/>
    </row>
    <row r="635" spans="1:41" s="10" customFormat="1" ht="15.75" thickBot="1" x14ac:dyDescent="0.3">
      <c r="A635" s="3">
        <v>0.625</v>
      </c>
      <c r="B635" s="7">
        <v>3.3</v>
      </c>
      <c r="C635" s="5">
        <v>6.6</v>
      </c>
      <c r="D635" s="5">
        <v>6.6</v>
      </c>
      <c r="E635" s="8">
        <v>3.3</v>
      </c>
      <c r="F635" s="9"/>
      <c r="G635" s="9"/>
      <c r="H635" s="19">
        <f>SUM(B635:G635)</f>
        <v>19.8</v>
      </c>
      <c r="I635" s="19">
        <f t="shared" si="166"/>
        <v>1.7487999432848866</v>
      </c>
      <c r="J635" s="25">
        <v>21.548799943284887</v>
      </c>
      <c r="K635" s="22">
        <f t="shared" si="167"/>
        <v>0</v>
      </c>
      <c r="L635"/>
      <c r="AK635"/>
      <c r="AL635"/>
      <c r="AM635"/>
      <c r="AN635"/>
      <c r="AO635"/>
    </row>
    <row r="636" spans="1:41" s="10" customFormat="1" ht="15.75" thickBot="1" x14ac:dyDescent="0.3">
      <c r="A636" s="3">
        <v>0.66666666666666696</v>
      </c>
      <c r="B636" s="6"/>
      <c r="C636" s="6"/>
      <c r="D636" s="6"/>
      <c r="E636" s="9"/>
      <c r="F636" s="8">
        <v>6.6</v>
      </c>
      <c r="G636" s="8">
        <v>6.6</v>
      </c>
      <c r="H636" s="19">
        <f>SUM(B636:G636)</f>
        <v>13.2</v>
      </c>
      <c r="I636" s="19">
        <f t="shared" si="166"/>
        <v>2.7114251159182317</v>
      </c>
      <c r="J636" s="26">
        <v>15.911425115918231</v>
      </c>
      <c r="K636" s="22">
        <f t="shared" si="167"/>
        <v>0</v>
      </c>
      <c r="L636"/>
      <c r="AK636"/>
      <c r="AL636"/>
      <c r="AM636"/>
      <c r="AN636"/>
      <c r="AO636"/>
    </row>
    <row r="637" spans="1:41" s="10" customFormat="1" ht="15.75" thickBot="1" x14ac:dyDescent="0.3">
      <c r="A637" s="3">
        <v>0.70833333333333304</v>
      </c>
      <c r="B637" s="6"/>
      <c r="C637" s="6"/>
      <c r="D637" s="6"/>
      <c r="E637" s="6"/>
      <c r="F637" s="6"/>
      <c r="G637" s="6"/>
      <c r="H637" s="19">
        <f t="shared" si="165"/>
        <v>0</v>
      </c>
      <c r="I637" s="19">
        <f t="shared" si="166"/>
        <v>-6.4590016129032266</v>
      </c>
      <c r="J637" s="25">
        <v>-6.4590016129032266</v>
      </c>
      <c r="K637" s="22">
        <f t="shared" si="167"/>
        <v>-6.4590016129032266</v>
      </c>
      <c r="L637"/>
      <c r="AK637"/>
      <c r="AL637"/>
      <c r="AM637"/>
      <c r="AN637"/>
      <c r="AO637"/>
    </row>
  </sheetData>
  <conditionalFormatting sqref="AL3:AL12">
    <cfRule type="cellIs" dxfId="995" priority="299" operator="lessThan">
      <formula>0</formula>
    </cfRule>
    <cfRule type="cellIs" dxfId="994" priority="300" operator="greaterThan">
      <formula>0</formula>
    </cfRule>
  </conditionalFormatting>
  <conditionalFormatting sqref="U402:U411">
    <cfRule type="cellIs" dxfId="993" priority="187" operator="lessThan">
      <formula>0</formula>
    </cfRule>
    <cfRule type="cellIs" dxfId="992" priority="188" operator="greaterThan">
      <formula>0</formula>
    </cfRule>
  </conditionalFormatting>
  <conditionalFormatting sqref="I628:I637">
    <cfRule type="cellIs" dxfId="991" priority="147" operator="lessThan">
      <formula>0</formula>
    </cfRule>
    <cfRule type="cellIs" dxfId="990" priority="148" operator="greaterThan">
      <formula>0</formula>
    </cfRule>
  </conditionalFormatting>
  <conditionalFormatting sqref="I584:I593">
    <cfRule type="cellIs" dxfId="989" priority="155" operator="lessThan">
      <formula>0</formula>
    </cfRule>
    <cfRule type="cellIs" dxfId="988" priority="156" operator="greaterThan">
      <formula>0</formula>
    </cfRule>
  </conditionalFormatting>
  <conditionalFormatting sqref="I595:I604">
    <cfRule type="cellIs" dxfId="987" priority="153" operator="lessThan">
      <formula>0</formula>
    </cfRule>
    <cfRule type="cellIs" dxfId="986" priority="154" operator="greaterThan">
      <formula>0</formula>
    </cfRule>
  </conditionalFormatting>
  <conditionalFormatting sqref="I606:I615">
    <cfRule type="cellIs" dxfId="985" priority="151" operator="lessThan">
      <formula>0</formula>
    </cfRule>
    <cfRule type="cellIs" dxfId="984" priority="152" operator="greaterThan">
      <formula>0</formula>
    </cfRule>
  </conditionalFormatting>
  <conditionalFormatting sqref="I617:I626">
    <cfRule type="cellIs" dxfId="983" priority="149" operator="lessThan">
      <formula>0</formula>
    </cfRule>
    <cfRule type="cellIs" dxfId="982" priority="150" operator="greaterThan">
      <formula>0</formula>
    </cfRule>
  </conditionalFormatting>
  <conditionalFormatting sqref="AL14:AL23">
    <cfRule type="cellIs" dxfId="981" priority="255" operator="lessThan">
      <formula>0</formula>
    </cfRule>
    <cfRule type="cellIs" dxfId="980" priority="256" operator="greaterThan">
      <formula>0</formula>
    </cfRule>
  </conditionalFormatting>
  <conditionalFormatting sqref="AL25:AL34">
    <cfRule type="cellIs" dxfId="979" priority="253" operator="lessThan">
      <formula>0</formula>
    </cfRule>
    <cfRule type="cellIs" dxfId="978" priority="254" operator="greaterThan">
      <formula>0</formula>
    </cfRule>
  </conditionalFormatting>
  <conditionalFormatting sqref="AL36:AL45">
    <cfRule type="cellIs" dxfId="977" priority="251" operator="lessThan">
      <formula>0</formula>
    </cfRule>
    <cfRule type="cellIs" dxfId="976" priority="252" operator="greaterThan">
      <formula>0</formula>
    </cfRule>
  </conditionalFormatting>
  <conditionalFormatting sqref="AL47:AL56">
    <cfRule type="cellIs" dxfId="975" priority="249" operator="lessThan">
      <formula>0</formula>
    </cfRule>
    <cfRule type="cellIs" dxfId="974" priority="250" operator="greaterThan">
      <formula>0</formula>
    </cfRule>
  </conditionalFormatting>
  <conditionalFormatting sqref="W60:W69">
    <cfRule type="cellIs" dxfId="973" priority="247" operator="lessThan">
      <formula>0</formula>
    </cfRule>
    <cfRule type="cellIs" dxfId="972" priority="248" operator="greaterThan">
      <formula>0</formula>
    </cfRule>
  </conditionalFormatting>
  <conditionalFormatting sqref="W71:W80">
    <cfRule type="cellIs" dxfId="971" priority="245" operator="lessThan">
      <formula>0</formula>
    </cfRule>
    <cfRule type="cellIs" dxfId="970" priority="246" operator="greaterThan">
      <formula>0</formula>
    </cfRule>
  </conditionalFormatting>
  <conditionalFormatting sqref="W82:W91">
    <cfRule type="cellIs" dxfId="969" priority="243" operator="lessThan">
      <formula>0</formula>
    </cfRule>
    <cfRule type="cellIs" dxfId="968" priority="244" operator="greaterThan">
      <formula>0</formula>
    </cfRule>
  </conditionalFormatting>
  <conditionalFormatting sqref="W93:W102">
    <cfRule type="cellIs" dxfId="967" priority="241" operator="lessThan">
      <formula>0</formula>
    </cfRule>
    <cfRule type="cellIs" dxfId="966" priority="242" operator="greaterThan">
      <formula>0</formula>
    </cfRule>
  </conditionalFormatting>
  <conditionalFormatting sqref="W104:W113">
    <cfRule type="cellIs" dxfId="965" priority="239" operator="lessThan">
      <formula>0</formula>
    </cfRule>
    <cfRule type="cellIs" dxfId="964" priority="240" operator="greaterThan">
      <formula>0</formula>
    </cfRule>
  </conditionalFormatting>
  <conditionalFormatting sqref="K117:K126">
    <cfRule type="cellIs" dxfId="963" priority="237" operator="lessThan">
      <formula>0</formula>
    </cfRule>
    <cfRule type="cellIs" dxfId="962" priority="238" operator="greaterThan">
      <formula>0</formula>
    </cfRule>
  </conditionalFormatting>
  <conditionalFormatting sqref="K128:K137">
    <cfRule type="cellIs" dxfId="961" priority="235" operator="lessThan">
      <formula>0</formula>
    </cfRule>
    <cfRule type="cellIs" dxfId="960" priority="236" operator="greaterThan">
      <formula>0</formula>
    </cfRule>
  </conditionalFormatting>
  <conditionalFormatting sqref="K139:K148">
    <cfRule type="cellIs" dxfId="959" priority="233" operator="lessThan">
      <formula>0</formula>
    </cfRule>
    <cfRule type="cellIs" dxfId="958" priority="234" operator="greaterThan">
      <formula>0</formula>
    </cfRule>
  </conditionalFormatting>
  <conditionalFormatting sqref="K150:K159">
    <cfRule type="cellIs" dxfId="957" priority="231" operator="lessThan">
      <formula>0</formula>
    </cfRule>
    <cfRule type="cellIs" dxfId="956" priority="232" operator="greaterThan">
      <formula>0</formula>
    </cfRule>
  </conditionalFormatting>
  <conditionalFormatting sqref="K161:K170">
    <cfRule type="cellIs" dxfId="955" priority="229" operator="lessThan">
      <formula>0</formula>
    </cfRule>
    <cfRule type="cellIs" dxfId="954" priority="230" operator="greaterThan">
      <formula>0</formula>
    </cfRule>
  </conditionalFormatting>
  <conditionalFormatting sqref="AL174:AL183">
    <cfRule type="cellIs" dxfId="953" priority="227" operator="lessThan">
      <formula>0</formula>
    </cfRule>
    <cfRule type="cellIs" dxfId="952" priority="228" operator="greaterThan">
      <formula>0</formula>
    </cfRule>
  </conditionalFormatting>
  <conditionalFormatting sqref="AL185:AL194">
    <cfRule type="cellIs" dxfId="951" priority="225" operator="lessThan">
      <formula>0</formula>
    </cfRule>
    <cfRule type="cellIs" dxfId="950" priority="226" operator="greaterThan">
      <formula>0</formula>
    </cfRule>
  </conditionalFormatting>
  <conditionalFormatting sqref="AL196:AL205">
    <cfRule type="cellIs" dxfId="949" priority="223" operator="lessThan">
      <formula>0</formula>
    </cfRule>
    <cfRule type="cellIs" dxfId="948" priority="224" operator="greaterThan">
      <formula>0</formula>
    </cfRule>
  </conditionalFormatting>
  <conditionalFormatting sqref="AL207:AL216">
    <cfRule type="cellIs" dxfId="947" priority="221" operator="lessThan">
      <formula>0</formula>
    </cfRule>
    <cfRule type="cellIs" dxfId="946" priority="222" operator="greaterThan">
      <formula>0</formula>
    </cfRule>
  </conditionalFormatting>
  <conditionalFormatting sqref="AL218:AL227">
    <cfRule type="cellIs" dxfId="945" priority="219" operator="lessThan">
      <formula>0</formula>
    </cfRule>
    <cfRule type="cellIs" dxfId="944" priority="220" operator="greaterThan">
      <formula>0</formula>
    </cfRule>
  </conditionalFormatting>
  <conditionalFormatting sqref="AI231:AI240">
    <cfRule type="cellIs" dxfId="943" priority="217" operator="lessThan">
      <formula>0</formula>
    </cfRule>
    <cfRule type="cellIs" dxfId="942" priority="218" operator="greaterThan">
      <formula>0</formula>
    </cfRule>
  </conditionalFormatting>
  <conditionalFormatting sqref="AI242:AI251">
    <cfRule type="cellIs" dxfId="941" priority="215" operator="lessThan">
      <formula>0</formula>
    </cfRule>
    <cfRule type="cellIs" dxfId="940" priority="216" operator="greaterThan">
      <formula>0</formula>
    </cfRule>
  </conditionalFormatting>
  <conditionalFormatting sqref="AI253:AI262">
    <cfRule type="cellIs" dxfId="939" priority="213" operator="lessThan">
      <formula>0</formula>
    </cfRule>
    <cfRule type="cellIs" dxfId="938" priority="214" operator="greaterThan">
      <formula>0</formula>
    </cfRule>
  </conditionalFormatting>
  <conditionalFormatting sqref="AI264:AI273">
    <cfRule type="cellIs" dxfId="937" priority="211" operator="lessThan">
      <formula>0</formula>
    </cfRule>
    <cfRule type="cellIs" dxfId="936" priority="212" operator="greaterThan">
      <formula>0</formula>
    </cfRule>
  </conditionalFormatting>
  <conditionalFormatting sqref="AI275:AI284">
    <cfRule type="cellIs" dxfId="935" priority="209" operator="lessThan">
      <formula>0</formula>
    </cfRule>
    <cfRule type="cellIs" dxfId="934" priority="210" operator="greaterThan">
      <formula>0</formula>
    </cfRule>
  </conditionalFormatting>
  <conditionalFormatting sqref="AD288:AD297">
    <cfRule type="cellIs" dxfId="933" priority="207" operator="lessThan">
      <formula>0</formula>
    </cfRule>
    <cfRule type="cellIs" dxfId="932" priority="208" operator="greaterThan">
      <formula>0</formula>
    </cfRule>
  </conditionalFormatting>
  <conditionalFormatting sqref="AD299:AD308">
    <cfRule type="cellIs" dxfId="931" priority="205" operator="lessThan">
      <formula>0</formula>
    </cfRule>
    <cfRule type="cellIs" dxfId="930" priority="206" operator="greaterThan">
      <formula>0</formula>
    </cfRule>
  </conditionalFormatting>
  <conditionalFormatting sqref="AD310:AD319">
    <cfRule type="cellIs" dxfId="929" priority="203" operator="lessThan">
      <formula>0</formula>
    </cfRule>
    <cfRule type="cellIs" dxfId="928" priority="204" operator="greaterThan">
      <formula>0</formula>
    </cfRule>
  </conditionalFormatting>
  <conditionalFormatting sqref="AD321:AD330">
    <cfRule type="cellIs" dxfId="927" priority="201" operator="lessThan">
      <formula>0</formula>
    </cfRule>
    <cfRule type="cellIs" dxfId="926" priority="202" operator="greaterThan">
      <formula>0</formula>
    </cfRule>
  </conditionalFormatting>
  <conditionalFormatting sqref="AD332:AD341">
    <cfRule type="cellIs" dxfId="925" priority="199" operator="lessThan">
      <formula>0</formula>
    </cfRule>
    <cfRule type="cellIs" dxfId="924" priority="200" operator="greaterThan">
      <formula>0</formula>
    </cfRule>
  </conditionalFormatting>
  <conditionalFormatting sqref="AJ345:AJ354">
    <cfRule type="cellIs" dxfId="923" priority="197" operator="lessThan">
      <formula>0</formula>
    </cfRule>
    <cfRule type="cellIs" dxfId="922" priority="198" operator="greaterThan">
      <formula>0</formula>
    </cfRule>
  </conditionalFormatting>
  <conditionalFormatting sqref="AJ356:AJ365">
    <cfRule type="cellIs" dxfId="921" priority="195" operator="lessThan">
      <formula>0</formula>
    </cfRule>
    <cfRule type="cellIs" dxfId="920" priority="196" operator="greaterThan">
      <formula>0</formula>
    </cfRule>
  </conditionalFormatting>
  <conditionalFormatting sqref="AJ367:AJ376">
    <cfRule type="cellIs" dxfId="919" priority="193" operator="lessThan">
      <formula>0</formula>
    </cfRule>
    <cfRule type="cellIs" dxfId="918" priority="194" operator="greaterThan">
      <formula>0</formula>
    </cfRule>
  </conditionalFormatting>
  <conditionalFormatting sqref="AJ378:AJ387">
    <cfRule type="cellIs" dxfId="917" priority="191" operator="lessThan">
      <formula>0</formula>
    </cfRule>
    <cfRule type="cellIs" dxfId="916" priority="192" operator="greaterThan">
      <formula>0</formula>
    </cfRule>
  </conditionalFormatting>
  <conditionalFormatting sqref="AJ389:AJ398">
    <cfRule type="cellIs" dxfId="915" priority="189" operator="lessThan">
      <formula>0</formula>
    </cfRule>
    <cfRule type="cellIs" dxfId="914" priority="190" operator="greaterThan">
      <formula>0</formula>
    </cfRule>
  </conditionalFormatting>
  <conditionalFormatting sqref="U413:U422">
    <cfRule type="cellIs" dxfId="913" priority="185" operator="lessThan">
      <formula>0</formula>
    </cfRule>
    <cfRule type="cellIs" dxfId="912" priority="186" operator="greaterThan">
      <formula>0</formula>
    </cfRule>
  </conditionalFormatting>
  <conditionalFormatting sqref="U424:U433">
    <cfRule type="cellIs" dxfId="911" priority="183" operator="lessThan">
      <formula>0</formula>
    </cfRule>
    <cfRule type="cellIs" dxfId="910" priority="184" operator="greaterThan">
      <formula>0</formula>
    </cfRule>
  </conditionalFormatting>
  <conditionalFormatting sqref="U435:U444">
    <cfRule type="cellIs" dxfId="909" priority="181" operator="lessThan">
      <formula>0</formula>
    </cfRule>
    <cfRule type="cellIs" dxfId="908" priority="182" operator="greaterThan">
      <formula>0</formula>
    </cfRule>
  </conditionalFormatting>
  <conditionalFormatting sqref="U446:U455">
    <cfRule type="cellIs" dxfId="907" priority="179" operator="lessThan">
      <formula>0</formula>
    </cfRule>
    <cfRule type="cellIs" dxfId="906" priority="180" operator="greaterThan">
      <formula>0</formula>
    </cfRule>
  </conditionalFormatting>
  <conditionalFormatting sqref="AA459:AA468">
    <cfRule type="cellIs" dxfId="905" priority="177" operator="lessThan">
      <formula>0</formula>
    </cfRule>
    <cfRule type="cellIs" dxfId="904" priority="178" operator="greaterThan">
      <formula>0</formula>
    </cfRule>
  </conditionalFormatting>
  <conditionalFormatting sqref="AA470:AA479">
    <cfRule type="cellIs" dxfId="903" priority="175" operator="lessThan">
      <formula>0</formula>
    </cfRule>
    <cfRule type="cellIs" dxfId="902" priority="176" operator="greaterThan">
      <formula>0</formula>
    </cfRule>
  </conditionalFormatting>
  <conditionalFormatting sqref="AA481:AA490">
    <cfRule type="cellIs" dxfId="901" priority="173" operator="lessThan">
      <formula>0</formula>
    </cfRule>
    <cfRule type="cellIs" dxfId="900" priority="174" operator="greaterThan">
      <formula>0</formula>
    </cfRule>
  </conditionalFormatting>
  <conditionalFormatting sqref="AA492:AA501">
    <cfRule type="cellIs" dxfId="899" priority="171" operator="lessThan">
      <formula>0</formula>
    </cfRule>
    <cfRule type="cellIs" dxfId="898" priority="172" operator="greaterThan">
      <formula>0</formula>
    </cfRule>
  </conditionalFormatting>
  <conditionalFormatting sqref="AA503:AA512">
    <cfRule type="cellIs" dxfId="897" priority="169" operator="lessThan">
      <formula>0</formula>
    </cfRule>
    <cfRule type="cellIs" dxfId="896" priority="170" operator="greaterThan">
      <formula>0</formula>
    </cfRule>
  </conditionalFormatting>
  <conditionalFormatting sqref="AD516:AD525">
    <cfRule type="cellIs" dxfId="895" priority="167" operator="lessThan">
      <formula>0</formula>
    </cfRule>
    <cfRule type="cellIs" dxfId="894" priority="168" operator="greaterThan">
      <formula>0</formula>
    </cfRule>
  </conditionalFormatting>
  <conditionalFormatting sqref="AD527:AD536">
    <cfRule type="cellIs" dxfId="893" priority="165" operator="lessThan">
      <formula>0</formula>
    </cfRule>
    <cfRule type="cellIs" dxfId="892" priority="166" operator="greaterThan">
      <formula>0</formula>
    </cfRule>
  </conditionalFormatting>
  <conditionalFormatting sqref="AD538:AD547">
    <cfRule type="cellIs" dxfId="891" priority="163" operator="lessThan">
      <formula>0</formula>
    </cfRule>
    <cfRule type="cellIs" dxfId="890" priority="164" operator="greaterThan">
      <formula>0</formula>
    </cfRule>
  </conditionalFormatting>
  <conditionalFormatting sqref="AD549:AD558">
    <cfRule type="cellIs" dxfId="889" priority="161" operator="lessThan">
      <formula>0</formula>
    </cfRule>
    <cfRule type="cellIs" dxfId="888" priority="162" operator="greaterThan">
      <formula>0</formula>
    </cfRule>
  </conditionalFormatting>
  <conditionalFormatting sqref="AD560:AD569">
    <cfRule type="cellIs" dxfId="887" priority="159" operator="lessThan">
      <formula>0</formula>
    </cfRule>
    <cfRule type="cellIs" dxfId="886" priority="160" operator="greaterThan">
      <formula>0</formula>
    </cfRule>
  </conditionalFormatting>
  <conditionalFormatting sqref="I573:I582">
    <cfRule type="cellIs" dxfId="885" priority="157" operator="lessThan">
      <formula>0</formula>
    </cfRule>
    <cfRule type="cellIs" dxfId="884" priority="158" operator="greaterThan">
      <formula>0</formula>
    </cfRule>
  </conditionalFormatting>
  <conditionalFormatting sqref="AM25:AM34">
    <cfRule type="cellIs" dxfId="883" priority="132" operator="greaterThan">
      <formula>0</formula>
    </cfRule>
  </conditionalFormatting>
  <conditionalFormatting sqref="AM25:AM34">
    <cfRule type="cellIs" dxfId="882" priority="131" operator="lessThan">
      <formula>0</formula>
    </cfRule>
  </conditionalFormatting>
  <conditionalFormatting sqref="AB60:AB109">
    <cfRule type="cellIs" dxfId="881" priority="125" operator="lessThan">
      <formula>0</formula>
    </cfRule>
  </conditionalFormatting>
  <conditionalFormatting sqref="AQ3:AQ52">
    <cfRule type="cellIs" dxfId="880" priority="138" operator="greaterThan">
      <formula>0</formula>
    </cfRule>
  </conditionalFormatting>
  <conditionalFormatting sqref="AQ3:AQ52">
    <cfRule type="cellIs" dxfId="879" priority="137" operator="lessThan">
      <formula>0</formula>
    </cfRule>
  </conditionalFormatting>
  <conditionalFormatting sqref="AM3:AM12">
    <cfRule type="cellIs" dxfId="878" priority="136" operator="greaterThan">
      <formula>0</formula>
    </cfRule>
  </conditionalFormatting>
  <conditionalFormatting sqref="AM3:AM12">
    <cfRule type="cellIs" dxfId="877" priority="135" operator="lessThan">
      <formula>0</formula>
    </cfRule>
  </conditionalFormatting>
  <conditionalFormatting sqref="AM14:AM23">
    <cfRule type="cellIs" dxfId="876" priority="134" operator="greaterThan">
      <formula>0</formula>
    </cfRule>
  </conditionalFormatting>
  <conditionalFormatting sqref="AM14:AM23">
    <cfRule type="cellIs" dxfId="875" priority="133" operator="lessThan">
      <formula>0</formula>
    </cfRule>
  </conditionalFormatting>
  <conditionalFormatting sqref="AM36:AM45">
    <cfRule type="cellIs" dxfId="874" priority="130" operator="greaterThan">
      <formula>0</formula>
    </cfRule>
  </conditionalFormatting>
  <conditionalFormatting sqref="AM36:AM45">
    <cfRule type="cellIs" dxfId="873" priority="129" operator="lessThan">
      <formula>0</formula>
    </cfRule>
  </conditionalFormatting>
  <conditionalFormatting sqref="AM47:AM56">
    <cfRule type="cellIs" dxfId="872" priority="128" operator="greaterThan">
      <formula>0</formula>
    </cfRule>
  </conditionalFormatting>
  <conditionalFormatting sqref="AM47:AM56">
    <cfRule type="cellIs" dxfId="871" priority="127" operator="lessThan">
      <formula>0</formula>
    </cfRule>
  </conditionalFormatting>
  <conditionalFormatting sqref="AB60:AB109">
    <cfRule type="cellIs" dxfId="870" priority="126" operator="greaterThan">
      <formula>0</formula>
    </cfRule>
  </conditionalFormatting>
  <conditionalFormatting sqref="P117:P166">
    <cfRule type="cellIs" dxfId="869" priority="124" operator="greaterThan">
      <formula>0</formula>
    </cfRule>
  </conditionalFormatting>
  <conditionalFormatting sqref="P117:P166">
    <cfRule type="cellIs" dxfId="868" priority="123" operator="lessThan">
      <formula>0</formula>
    </cfRule>
  </conditionalFormatting>
  <conditionalFormatting sqref="AQ174:AQ223">
    <cfRule type="cellIs" dxfId="867" priority="122" operator="greaterThan">
      <formula>0</formula>
    </cfRule>
  </conditionalFormatting>
  <conditionalFormatting sqref="AQ174:AQ223">
    <cfRule type="cellIs" dxfId="866" priority="121" operator="lessThan">
      <formula>0</formula>
    </cfRule>
  </conditionalFormatting>
  <conditionalFormatting sqref="AN231:AN280">
    <cfRule type="cellIs" dxfId="865" priority="120" operator="greaterThan">
      <formula>0</formula>
    </cfRule>
  </conditionalFormatting>
  <conditionalFormatting sqref="AN231:AN280">
    <cfRule type="cellIs" dxfId="864" priority="119" operator="lessThan">
      <formula>0</formula>
    </cfRule>
  </conditionalFormatting>
  <conditionalFormatting sqref="AI288:AI337">
    <cfRule type="cellIs" dxfId="863" priority="118" operator="greaterThan">
      <formula>0</formula>
    </cfRule>
  </conditionalFormatting>
  <conditionalFormatting sqref="AI288:AI337">
    <cfRule type="cellIs" dxfId="862" priority="117" operator="lessThan">
      <formula>0</formula>
    </cfRule>
  </conditionalFormatting>
  <conditionalFormatting sqref="AO345:AO394">
    <cfRule type="cellIs" dxfId="861" priority="116" operator="greaterThan">
      <formula>0</formula>
    </cfRule>
  </conditionalFormatting>
  <conditionalFormatting sqref="AO345:AO394">
    <cfRule type="cellIs" dxfId="860" priority="115" operator="lessThan">
      <formula>0</formula>
    </cfRule>
  </conditionalFormatting>
  <conditionalFormatting sqref="Z402:Z451">
    <cfRule type="cellIs" dxfId="859" priority="114" operator="greaterThan">
      <formula>0</formula>
    </cfRule>
  </conditionalFormatting>
  <conditionalFormatting sqref="Z402:Z451">
    <cfRule type="cellIs" dxfId="858" priority="113" operator="lessThan">
      <formula>0</formula>
    </cfRule>
  </conditionalFormatting>
  <conditionalFormatting sqref="AF459:AF508">
    <cfRule type="cellIs" dxfId="857" priority="112" operator="greaterThan">
      <formula>0</formula>
    </cfRule>
  </conditionalFormatting>
  <conditionalFormatting sqref="AF459:AF508">
    <cfRule type="cellIs" dxfId="856" priority="111" operator="lessThan">
      <formula>0</formula>
    </cfRule>
  </conditionalFormatting>
  <conditionalFormatting sqref="AI516:AI565">
    <cfRule type="cellIs" dxfId="855" priority="110" operator="greaterThan">
      <formula>0</formula>
    </cfRule>
  </conditionalFormatting>
  <conditionalFormatting sqref="AI516:AI565">
    <cfRule type="cellIs" dxfId="854" priority="109" operator="lessThan">
      <formula>0</formula>
    </cfRule>
  </conditionalFormatting>
  <conditionalFormatting sqref="N573:N632">
    <cfRule type="cellIs" dxfId="853" priority="108" operator="greaterThan">
      <formula>0</formula>
    </cfRule>
  </conditionalFormatting>
  <conditionalFormatting sqref="N573:N632">
    <cfRule type="cellIs" dxfId="852" priority="107" operator="lessThan">
      <formula>0</formula>
    </cfRule>
  </conditionalFormatting>
  <conditionalFormatting sqref="X60:X69">
    <cfRule type="cellIs" dxfId="851" priority="105" operator="lessThan">
      <formula>0</formula>
    </cfRule>
  </conditionalFormatting>
  <conditionalFormatting sqref="X60:X69">
    <cfRule type="cellIs" dxfId="850" priority="106" operator="greaterThan">
      <formula>0</formula>
    </cfRule>
  </conditionalFormatting>
  <conditionalFormatting sqref="X71:X80">
    <cfRule type="cellIs" dxfId="849" priority="103" operator="lessThan">
      <formula>0</formula>
    </cfRule>
  </conditionalFormatting>
  <conditionalFormatting sqref="X71:X80">
    <cfRule type="cellIs" dxfId="848" priority="104" operator="greaterThan">
      <formula>0</formula>
    </cfRule>
  </conditionalFormatting>
  <conditionalFormatting sqref="X82:X90">
    <cfRule type="cellIs" dxfId="847" priority="101" operator="lessThan">
      <formula>0</formula>
    </cfRule>
  </conditionalFormatting>
  <conditionalFormatting sqref="X82:X90">
    <cfRule type="cellIs" dxfId="846" priority="102" operator="greaterThan">
      <formula>0</formula>
    </cfRule>
  </conditionalFormatting>
  <conditionalFormatting sqref="X91">
    <cfRule type="cellIs" dxfId="845" priority="99" operator="lessThan">
      <formula>0</formula>
    </cfRule>
  </conditionalFormatting>
  <conditionalFormatting sqref="X91">
    <cfRule type="cellIs" dxfId="844" priority="100" operator="greaterThan">
      <formula>0</formula>
    </cfRule>
  </conditionalFormatting>
  <conditionalFormatting sqref="X93:X102">
    <cfRule type="cellIs" dxfId="843" priority="97" operator="lessThan">
      <formula>0</formula>
    </cfRule>
  </conditionalFormatting>
  <conditionalFormatting sqref="X93:X102">
    <cfRule type="cellIs" dxfId="842" priority="98" operator="greaterThan">
      <formula>0</formula>
    </cfRule>
  </conditionalFormatting>
  <conditionalFormatting sqref="X104:X113">
    <cfRule type="cellIs" dxfId="841" priority="95" operator="lessThan">
      <formula>0</formula>
    </cfRule>
  </conditionalFormatting>
  <conditionalFormatting sqref="X104:X113">
    <cfRule type="cellIs" dxfId="840" priority="96" operator="greaterThan">
      <formula>0</formula>
    </cfRule>
  </conditionalFormatting>
  <conditionalFormatting sqref="L117:L126">
    <cfRule type="cellIs" dxfId="839" priority="94" operator="greaterThan">
      <formula>0</formula>
    </cfRule>
  </conditionalFormatting>
  <conditionalFormatting sqref="L117:L126">
    <cfRule type="cellIs" dxfId="838" priority="93" operator="lessThan">
      <formula>0</formula>
    </cfRule>
  </conditionalFormatting>
  <conditionalFormatting sqref="L128:L137">
    <cfRule type="cellIs" dxfId="837" priority="92" operator="greaterThan">
      <formula>0</formula>
    </cfRule>
  </conditionalFormatting>
  <conditionalFormatting sqref="L128:L137">
    <cfRule type="cellIs" dxfId="836" priority="91" operator="lessThan">
      <formula>0</formula>
    </cfRule>
  </conditionalFormatting>
  <conditionalFormatting sqref="L139:L148">
    <cfRule type="cellIs" dxfId="835" priority="90" operator="greaterThan">
      <formula>0</formula>
    </cfRule>
  </conditionalFormatting>
  <conditionalFormatting sqref="L139:L148">
    <cfRule type="cellIs" dxfId="834" priority="89" operator="lessThan">
      <formula>0</formula>
    </cfRule>
  </conditionalFormatting>
  <conditionalFormatting sqref="L150:L159">
    <cfRule type="cellIs" dxfId="833" priority="88" operator="greaterThan">
      <formula>0</formula>
    </cfRule>
  </conditionalFormatting>
  <conditionalFormatting sqref="L150:L159">
    <cfRule type="cellIs" dxfId="832" priority="87" operator="lessThan">
      <formula>0</formula>
    </cfRule>
  </conditionalFormatting>
  <conditionalFormatting sqref="L161:L170">
    <cfRule type="cellIs" dxfId="831" priority="86" operator="greaterThan">
      <formula>0</formula>
    </cfRule>
  </conditionalFormatting>
  <conditionalFormatting sqref="L161:L170">
    <cfRule type="cellIs" dxfId="830" priority="85" operator="lessThan">
      <formula>0</formula>
    </cfRule>
  </conditionalFormatting>
  <conditionalFormatting sqref="AM174:AM183">
    <cfRule type="cellIs" dxfId="829" priority="84" operator="greaterThan">
      <formula>0</formula>
    </cfRule>
  </conditionalFormatting>
  <conditionalFormatting sqref="AM174:AM183">
    <cfRule type="cellIs" dxfId="828" priority="83" operator="lessThan">
      <formula>0</formula>
    </cfRule>
  </conditionalFormatting>
  <conditionalFormatting sqref="AM185:AM194">
    <cfRule type="cellIs" dxfId="827" priority="82" operator="greaterThan">
      <formula>0</formula>
    </cfRule>
  </conditionalFormatting>
  <conditionalFormatting sqref="AM185:AM194">
    <cfRule type="cellIs" dxfId="826" priority="81" operator="lessThan">
      <formula>0</formula>
    </cfRule>
  </conditionalFormatting>
  <conditionalFormatting sqref="AM196:AM205">
    <cfRule type="cellIs" dxfId="825" priority="80" operator="greaterThan">
      <formula>0</formula>
    </cfRule>
  </conditionalFormatting>
  <conditionalFormatting sqref="AM196:AM205">
    <cfRule type="cellIs" dxfId="824" priority="79" operator="lessThan">
      <formula>0</formula>
    </cfRule>
  </conditionalFormatting>
  <conditionalFormatting sqref="AM207:AM216">
    <cfRule type="cellIs" dxfId="823" priority="78" operator="greaterThan">
      <formula>0</formula>
    </cfRule>
  </conditionalFormatting>
  <conditionalFormatting sqref="AM207:AM216">
    <cfRule type="cellIs" dxfId="822" priority="77" operator="lessThan">
      <formula>0</formula>
    </cfRule>
  </conditionalFormatting>
  <conditionalFormatting sqref="AM218:AM227">
    <cfRule type="cellIs" dxfId="821" priority="76" operator="greaterThan">
      <formula>0</formula>
    </cfRule>
  </conditionalFormatting>
  <conditionalFormatting sqref="AM218:AM227">
    <cfRule type="cellIs" dxfId="820" priority="75" operator="lessThan">
      <formula>0</formula>
    </cfRule>
  </conditionalFormatting>
  <conditionalFormatting sqref="AJ231:AJ240">
    <cfRule type="cellIs" dxfId="819" priority="74" operator="greaterThan">
      <formula>0</formula>
    </cfRule>
  </conditionalFormatting>
  <conditionalFormatting sqref="AJ231:AJ240">
    <cfRule type="cellIs" dxfId="818" priority="73" operator="lessThan">
      <formula>0</formula>
    </cfRule>
  </conditionalFormatting>
  <conditionalFormatting sqref="AJ242:AJ251">
    <cfRule type="cellIs" dxfId="817" priority="72" operator="greaterThan">
      <formula>0</formula>
    </cfRule>
  </conditionalFormatting>
  <conditionalFormatting sqref="AJ242:AJ251">
    <cfRule type="cellIs" dxfId="816" priority="71" operator="lessThan">
      <formula>0</formula>
    </cfRule>
  </conditionalFormatting>
  <conditionalFormatting sqref="AJ253:AJ262">
    <cfRule type="cellIs" dxfId="815" priority="70" operator="greaterThan">
      <formula>0</formula>
    </cfRule>
  </conditionalFormatting>
  <conditionalFormatting sqref="AJ253:AJ262">
    <cfRule type="cellIs" dxfId="814" priority="69" operator="lessThan">
      <formula>0</formula>
    </cfRule>
  </conditionalFormatting>
  <conditionalFormatting sqref="AJ264:AJ273">
    <cfRule type="cellIs" dxfId="813" priority="68" operator="greaterThan">
      <formula>0</formula>
    </cfRule>
  </conditionalFormatting>
  <conditionalFormatting sqref="AJ264:AJ273">
    <cfRule type="cellIs" dxfId="812" priority="67" operator="lessThan">
      <formula>0</formula>
    </cfRule>
  </conditionalFormatting>
  <conditionalFormatting sqref="AJ275:AJ284">
    <cfRule type="cellIs" dxfId="811" priority="66" operator="greaterThan">
      <formula>0</formula>
    </cfRule>
  </conditionalFormatting>
  <conditionalFormatting sqref="AJ275:AJ284">
    <cfRule type="cellIs" dxfId="810" priority="65" operator="lessThan">
      <formula>0</formula>
    </cfRule>
  </conditionalFormatting>
  <conditionalFormatting sqref="AE288:AE297">
    <cfRule type="cellIs" dxfId="809" priority="64" operator="greaterThan">
      <formula>0</formula>
    </cfRule>
  </conditionalFormatting>
  <conditionalFormatting sqref="AE288:AE297">
    <cfRule type="cellIs" dxfId="808" priority="63" operator="lessThan">
      <formula>0</formula>
    </cfRule>
  </conditionalFormatting>
  <conditionalFormatting sqref="AE299:AE307">
    <cfRule type="cellIs" dxfId="807" priority="62" operator="greaterThan">
      <formula>0</formula>
    </cfRule>
  </conditionalFormatting>
  <conditionalFormatting sqref="AE299:AE307">
    <cfRule type="cellIs" dxfId="806" priority="61" operator="lessThan">
      <formula>0</formula>
    </cfRule>
  </conditionalFormatting>
  <conditionalFormatting sqref="AE308">
    <cfRule type="cellIs" dxfId="805" priority="60" operator="greaterThan">
      <formula>0</formula>
    </cfRule>
  </conditionalFormatting>
  <conditionalFormatting sqref="AE308">
    <cfRule type="cellIs" dxfId="804" priority="59" operator="lessThan">
      <formula>0</formula>
    </cfRule>
  </conditionalFormatting>
  <conditionalFormatting sqref="AE310:AE319">
    <cfRule type="cellIs" dxfId="803" priority="58" operator="greaterThan">
      <formula>0</formula>
    </cfRule>
  </conditionalFormatting>
  <conditionalFormatting sqref="AE310:AE319">
    <cfRule type="cellIs" dxfId="802" priority="57" operator="lessThan">
      <formula>0</formula>
    </cfRule>
  </conditionalFormatting>
  <conditionalFormatting sqref="AE321:AE330">
    <cfRule type="cellIs" dxfId="801" priority="56" operator="greaterThan">
      <formula>0</formula>
    </cfRule>
  </conditionalFormatting>
  <conditionalFormatting sqref="AE321:AE330">
    <cfRule type="cellIs" dxfId="800" priority="55" operator="lessThan">
      <formula>0</formula>
    </cfRule>
  </conditionalFormatting>
  <conditionalFormatting sqref="AE332:AE341">
    <cfRule type="cellIs" dxfId="799" priority="54" operator="greaterThan">
      <formula>0</formula>
    </cfRule>
  </conditionalFormatting>
  <conditionalFormatting sqref="AE332:AE341">
    <cfRule type="cellIs" dxfId="798" priority="53" operator="lessThan">
      <formula>0</formula>
    </cfRule>
  </conditionalFormatting>
  <conditionalFormatting sqref="AK345:AK354">
    <cfRule type="cellIs" dxfId="797" priority="52" operator="greaterThan">
      <formula>0</formula>
    </cfRule>
  </conditionalFormatting>
  <conditionalFormatting sqref="AK345:AK354">
    <cfRule type="cellIs" dxfId="796" priority="51" operator="lessThan">
      <formula>0</formula>
    </cfRule>
  </conditionalFormatting>
  <conditionalFormatting sqref="AK356:AK365">
    <cfRule type="cellIs" dxfId="795" priority="50" operator="greaterThan">
      <formula>0</formula>
    </cfRule>
  </conditionalFormatting>
  <conditionalFormatting sqref="AK356:AK365">
    <cfRule type="cellIs" dxfId="794" priority="49" operator="lessThan">
      <formula>0</formula>
    </cfRule>
  </conditionalFormatting>
  <conditionalFormatting sqref="AK367:AK376">
    <cfRule type="cellIs" dxfId="793" priority="48" operator="greaterThan">
      <formula>0</formula>
    </cfRule>
  </conditionalFormatting>
  <conditionalFormatting sqref="AK367:AK376">
    <cfRule type="cellIs" dxfId="792" priority="47" operator="lessThan">
      <formula>0</formula>
    </cfRule>
  </conditionalFormatting>
  <conditionalFormatting sqref="AK378:AK387">
    <cfRule type="cellIs" dxfId="791" priority="46" operator="greaterThan">
      <formula>0</formula>
    </cfRule>
  </conditionalFormatting>
  <conditionalFormatting sqref="AK378:AK387">
    <cfRule type="cellIs" dxfId="790" priority="45" operator="lessThan">
      <formula>0</formula>
    </cfRule>
  </conditionalFormatting>
  <conditionalFormatting sqref="AK389:AK398">
    <cfRule type="cellIs" dxfId="789" priority="44" operator="greaterThan">
      <formula>0</formula>
    </cfRule>
  </conditionalFormatting>
  <conditionalFormatting sqref="AK389:AK398">
    <cfRule type="cellIs" dxfId="788" priority="43" operator="lessThan">
      <formula>0</formula>
    </cfRule>
  </conditionalFormatting>
  <conditionalFormatting sqref="V402:V411">
    <cfRule type="cellIs" dxfId="787" priority="42" operator="greaterThan">
      <formula>0</formula>
    </cfRule>
  </conditionalFormatting>
  <conditionalFormatting sqref="V402:V411">
    <cfRule type="cellIs" dxfId="786" priority="41" operator="lessThan">
      <formula>0</formula>
    </cfRule>
  </conditionalFormatting>
  <conditionalFormatting sqref="V413:V422">
    <cfRule type="cellIs" dxfId="785" priority="40" operator="greaterThan">
      <formula>0</formula>
    </cfRule>
  </conditionalFormatting>
  <conditionalFormatting sqref="V413:V422">
    <cfRule type="cellIs" dxfId="784" priority="39" operator="lessThan">
      <formula>0</formula>
    </cfRule>
  </conditionalFormatting>
  <conditionalFormatting sqref="V424:V433">
    <cfRule type="cellIs" dxfId="783" priority="38" operator="greaterThan">
      <formula>0</formula>
    </cfRule>
  </conditionalFormatting>
  <conditionalFormatting sqref="V424:V433">
    <cfRule type="cellIs" dxfId="782" priority="37" operator="lessThan">
      <formula>0</formula>
    </cfRule>
  </conditionalFormatting>
  <conditionalFormatting sqref="V435:V444">
    <cfRule type="cellIs" dxfId="781" priority="36" operator="greaterThan">
      <formula>0</formula>
    </cfRule>
  </conditionalFormatting>
  <conditionalFormatting sqref="V435:V444">
    <cfRule type="cellIs" dxfId="780" priority="35" operator="lessThan">
      <formula>0</formula>
    </cfRule>
  </conditionalFormatting>
  <conditionalFormatting sqref="V446:V455">
    <cfRule type="cellIs" dxfId="779" priority="34" operator="greaterThan">
      <formula>0</formula>
    </cfRule>
  </conditionalFormatting>
  <conditionalFormatting sqref="V446:V455">
    <cfRule type="cellIs" dxfId="778" priority="33" operator="lessThan">
      <formula>0</formula>
    </cfRule>
  </conditionalFormatting>
  <conditionalFormatting sqref="AB459:AB468">
    <cfRule type="cellIs" dxfId="777" priority="32" operator="greaterThan">
      <formula>0</formula>
    </cfRule>
  </conditionalFormatting>
  <conditionalFormatting sqref="AB459:AB468">
    <cfRule type="cellIs" dxfId="776" priority="31" operator="lessThan">
      <formula>0</formula>
    </cfRule>
  </conditionalFormatting>
  <conditionalFormatting sqref="AB470:AB479">
    <cfRule type="cellIs" dxfId="775" priority="30" operator="greaterThan">
      <formula>0</formula>
    </cfRule>
  </conditionalFormatting>
  <conditionalFormatting sqref="AB470:AB479">
    <cfRule type="cellIs" dxfId="774" priority="29" operator="lessThan">
      <formula>0</formula>
    </cfRule>
  </conditionalFormatting>
  <conditionalFormatting sqref="AB481:AB490">
    <cfRule type="cellIs" dxfId="773" priority="28" operator="greaterThan">
      <formula>0</formula>
    </cfRule>
  </conditionalFormatting>
  <conditionalFormatting sqref="AB481:AB490">
    <cfRule type="cellIs" dxfId="772" priority="27" operator="lessThan">
      <formula>0</formula>
    </cfRule>
  </conditionalFormatting>
  <conditionalFormatting sqref="AB492:AB501">
    <cfRule type="cellIs" dxfId="771" priority="26" operator="greaterThan">
      <formula>0</formula>
    </cfRule>
  </conditionalFormatting>
  <conditionalFormatting sqref="AB492:AB501">
    <cfRule type="cellIs" dxfId="770" priority="25" operator="lessThan">
      <formula>0</formula>
    </cfRule>
  </conditionalFormatting>
  <conditionalFormatting sqref="AB503:AB512">
    <cfRule type="cellIs" dxfId="769" priority="24" operator="greaterThan">
      <formula>0</formula>
    </cfRule>
  </conditionalFormatting>
  <conditionalFormatting sqref="AB503:AB512">
    <cfRule type="cellIs" dxfId="768" priority="23" operator="lessThan">
      <formula>0</formula>
    </cfRule>
  </conditionalFormatting>
  <conditionalFormatting sqref="AE516:AE525">
    <cfRule type="cellIs" dxfId="767" priority="22" operator="greaterThan">
      <formula>0</formula>
    </cfRule>
  </conditionalFormatting>
  <conditionalFormatting sqref="AE516:AE525">
    <cfRule type="cellIs" dxfId="766" priority="21" operator="lessThan">
      <formula>0</formula>
    </cfRule>
  </conditionalFormatting>
  <conditionalFormatting sqref="AE527:AE536">
    <cfRule type="cellIs" dxfId="765" priority="20" operator="greaterThan">
      <formula>0</formula>
    </cfRule>
  </conditionalFormatting>
  <conditionalFormatting sqref="AE527:AE536">
    <cfRule type="cellIs" dxfId="764" priority="19" operator="lessThan">
      <formula>0</formula>
    </cfRule>
  </conditionalFormatting>
  <conditionalFormatting sqref="AE538:AE547">
    <cfRule type="cellIs" dxfId="763" priority="18" operator="greaterThan">
      <formula>0</formula>
    </cfRule>
  </conditionalFormatting>
  <conditionalFormatting sqref="AE538:AE547">
    <cfRule type="cellIs" dxfId="762" priority="17" operator="lessThan">
      <formula>0</formula>
    </cfRule>
  </conditionalFormatting>
  <conditionalFormatting sqref="AE549:AE558">
    <cfRule type="cellIs" dxfId="761" priority="16" operator="greaterThan">
      <formula>0</formula>
    </cfRule>
  </conditionalFormatting>
  <conditionalFormatting sqref="AE549:AE558">
    <cfRule type="cellIs" dxfId="760" priority="15" operator="lessThan">
      <formula>0</formula>
    </cfRule>
  </conditionalFormatting>
  <conditionalFormatting sqref="AE560:AE569">
    <cfRule type="cellIs" dxfId="759" priority="14" operator="greaterThan">
      <formula>0</formula>
    </cfRule>
  </conditionalFormatting>
  <conditionalFormatting sqref="AE560:AE569">
    <cfRule type="cellIs" dxfId="758" priority="13" operator="lessThan">
      <formula>0</formula>
    </cfRule>
  </conditionalFormatting>
  <conditionalFormatting sqref="J573:J582">
    <cfRule type="cellIs" dxfId="757" priority="12" operator="greaterThan">
      <formula>0</formula>
    </cfRule>
  </conditionalFormatting>
  <conditionalFormatting sqref="J573:J582">
    <cfRule type="cellIs" dxfId="756" priority="11" operator="lessThan">
      <formula>0</formula>
    </cfRule>
  </conditionalFormatting>
  <conditionalFormatting sqref="J584:J593">
    <cfRule type="cellIs" dxfId="755" priority="10" operator="greaterThan">
      <formula>0</formula>
    </cfRule>
  </conditionalFormatting>
  <conditionalFormatting sqref="J584:J593">
    <cfRule type="cellIs" dxfId="754" priority="9" operator="lessThan">
      <formula>0</formula>
    </cfRule>
  </conditionalFormatting>
  <conditionalFormatting sqref="J595:J604">
    <cfRule type="cellIs" dxfId="753" priority="8" operator="greaterThan">
      <formula>0</formula>
    </cfRule>
  </conditionalFormatting>
  <conditionalFormatting sqref="J595:J604">
    <cfRule type="cellIs" dxfId="752" priority="7" operator="lessThan">
      <formula>0</formula>
    </cfRule>
  </conditionalFormatting>
  <conditionalFormatting sqref="J606:J615">
    <cfRule type="cellIs" dxfId="751" priority="6" operator="greaterThan">
      <formula>0</formula>
    </cfRule>
  </conditionalFormatting>
  <conditionalFormatting sqref="J606:J615">
    <cfRule type="cellIs" dxfId="750" priority="5" operator="lessThan">
      <formula>0</formula>
    </cfRule>
  </conditionalFormatting>
  <conditionalFormatting sqref="J617:J626">
    <cfRule type="cellIs" dxfId="749" priority="4" operator="greaterThan">
      <formula>0</formula>
    </cfRule>
  </conditionalFormatting>
  <conditionalFormatting sqref="J617:J626">
    <cfRule type="cellIs" dxfId="748" priority="3" operator="lessThan">
      <formula>0</formula>
    </cfRule>
  </conditionalFormatting>
  <conditionalFormatting sqref="J628:J637">
    <cfRule type="cellIs" dxfId="747" priority="2" operator="greaterThan">
      <formula>0</formula>
    </cfRule>
  </conditionalFormatting>
  <conditionalFormatting sqref="J628:J637">
    <cfRule type="cellIs" dxfId="746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7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4" width="8.140625" style="10" bestFit="1" customWidth="1"/>
    <col min="25" max="25" width="8.42578125" style="10" bestFit="1" customWidth="1"/>
    <col min="26" max="26" width="11.5703125" style="10" bestFit="1" customWidth="1"/>
    <col min="27" max="28" width="8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9" width="8.140625" bestFit="1" customWidth="1"/>
    <col min="40" max="41" width="13.7109375" bestFit="1" customWidth="1"/>
  </cols>
  <sheetData>
    <row r="1" spans="1:43" ht="15.75" thickBot="1" x14ac:dyDescent="0.3">
      <c r="A1" s="1" t="s">
        <v>0</v>
      </c>
    </row>
    <row r="2" spans="1:43" s="11" customFormat="1" ht="15.75" thickBot="1" x14ac:dyDescent="0.3">
      <c r="A2" s="12" t="s">
        <v>21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27</v>
      </c>
      <c r="AL2" s="21" t="s">
        <v>29</v>
      </c>
      <c r="AM2" s="12" t="s">
        <v>28</v>
      </c>
      <c r="AO2" s="20" t="s">
        <v>30</v>
      </c>
    </row>
    <row r="3" spans="1:43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4.0435246470305088</v>
      </c>
      <c r="AM3" s="25">
        <v>73.343524647030506</v>
      </c>
      <c r="AN3" s="22">
        <f>MIN(0,AL3)</f>
        <v>0</v>
      </c>
      <c r="AO3" s="23">
        <f>SUM(AN3:AN12)</f>
        <v>0</v>
      </c>
      <c r="AQ3" s="28"/>
    </row>
    <row r="4" spans="1:43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I4" s="6"/>
      <c r="AJ4" s="6"/>
      <c r="AK4" s="19">
        <f t="shared" ref="AK4:AK12" si="0">SUM(B4:AJ4)</f>
        <v>95.69999999999996</v>
      </c>
      <c r="AL4" s="19">
        <f t="shared" ref="AL4:AL12" si="1">AM4-AK4</f>
        <v>4.2884172962702394</v>
      </c>
      <c r="AM4" s="25">
        <v>99.9884172962702</v>
      </c>
      <c r="AN4" s="22">
        <f t="shared" ref="AN4:AN12" si="2">MIN(0,AL4)</f>
        <v>0</v>
      </c>
      <c r="AQ4" s="28"/>
    </row>
    <row r="5" spans="1:43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8">
        <v>6.6</v>
      </c>
      <c r="AD5" s="8">
        <v>6.6</v>
      </c>
      <c r="AE5" s="8">
        <v>3.3</v>
      </c>
      <c r="AF5" s="8">
        <v>3.3</v>
      </c>
      <c r="AG5" s="8">
        <v>6.6</v>
      </c>
      <c r="AH5" s="8">
        <v>2.2999999999999998</v>
      </c>
      <c r="AI5" s="8">
        <v>3.3</v>
      </c>
      <c r="AJ5" s="17">
        <v>6.6</v>
      </c>
      <c r="AK5" s="19">
        <f t="shared" si="0"/>
        <v>81.499999999999972</v>
      </c>
      <c r="AL5" s="19">
        <f t="shared" si="1"/>
        <v>94.313803087828347</v>
      </c>
      <c r="AM5" s="25">
        <v>175.81380308782832</v>
      </c>
      <c r="AN5" s="22">
        <f t="shared" si="2"/>
        <v>0</v>
      </c>
      <c r="AQ5" s="28"/>
    </row>
    <row r="6" spans="1:43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8">
        <v>6.6</v>
      </c>
      <c r="AE6" s="8">
        <v>3.3</v>
      </c>
      <c r="AF6" s="8">
        <v>3.3</v>
      </c>
      <c r="AG6" s="8">
        <v>6.6</v>
      </c>
      <c r="AH6" s="8">
        <v>2.2999999999999998</v>
      </c>
      <c r="AI6" s="8">
        <v>3.3</v>
      </c>
      <c r="AJ6" s="9"/>
      <c r="AK6" s="19">
        <f t="shared" si="0"/>
        <v>64.999999999999986</v>
      </c>
      <c r="AL6" s="19">
        <f t="shared" si="1"/>
        <v>87.323856530859828</v>
      </c>
      <c r="AM6" s="25">
        <v>152.32385653085981</v>
      </c>
      <c r="AN6" s="22">
        <f t="shared" si="2"/>
        <v>0</v>
      </c>
      <c r="AQ6" s="28"/>
    </row>
    <row r="7" spans="1:43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F7" s="8">
        <v>3.3</v>
      </c>
      <c r="AG7" s="9"/>
      <c r="AH7" s="9"/>
      <c r="AI7" s="8">
        <v>3.3</v>
      </c>
      <c r="AJ7" s="9"/>
      <c r="AK7" s="19">
        <f t="shared" si="0"/>
        <v>26.400000000000002</v>
      </c>
      <c r="AL7" s="19">
        <f t="shared" si="1"/>
        <v>136.93747275990134</v>
      </c>
      <c r="AM7" s="25">
        <v>163.33747275990135</v>
      </c>
      <c r="AN7" s="22">
        <f t="shared" si="2"/>
        <v>0</v>
      </c>
      <c r="AQ7" s="28"/>
    </row>
    <row r="8" spans="1:43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I8" s="8">
        <v>3.3</v>
      </c>
      <c r="AJ8" s="9"/>
      <c r="AK8" s="19">
        <f t="shared" si="0"/>
        <v>6.6</v>
      </c>
      <c r="AL8" s="19">
        <f t="shared" si="1"/>
        <v>172.58093563820248</v>
      </c>
      <c r="AM8" s="25">
        <v>179.18093563820247</v>
      </c>
      <c r="AN8" s="22">
        <f t="shared" si="2"/>
        <v>0</v>
      </c>
      <c r="AQ8" s="28"/>
    </row>
    <row r="9" spans="1:43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9">
        <f t="shared" si="0"/>
        <v>0</v>
      </c>
      <c r="AL9" s="19">
        <f t="shared" si="1"/>
        <v>175.75441971874898</v>
      </c>
      <c r="AM9" s="25">
        <v>175.75441971874898</v>
      </c>
      <c r="AN9" s="22">
        <f t="shared" si="2"/>
        <v>0</v>
      </c>
      <c r="AQ9" s="28"/>
    </row>
    <row r="10" spans="1:43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9">
        <f t="shared" si="0"/>
        <v>0</v>
      </c>
      <c r="AL10" s="19">
        <f t="shared" si="1"/>
        <v>191.1120274365245</v>
      </c>
      <c r="AM10" s="25">
        <v>191.1120274365245</v>
      </c>
      <c r="AN10" s="22">
        <f t="shared" si="2"/>
        <v>0</v>
      </c>
      <c r="AQ10" s="28"/>
    </row>
    <row r="11" spans="1:43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9">
        <f t="shared" si="0"/>
        <v>0</v>
      </c>
      <c r="AL11" s="19">
        <f t="shared" si="1"/>
        <v>199.40507060883351</v>
      </c>
      <c r="AM11" s="26">
        <v>199.40507060883351</v>
      </c>
      <c r="AN11" s="22">
        <f t="shared" si="2"/>
        <v>0</v>
      </c>
      <c r="AQ11" s="28"/>
    </row>
    <row r="12" spans="1:43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19">
        <f t="shared" si="0"/>
        <v>0</v>
      </c>
      <c r="AL12" s="19">
        <f t="shared" si="1"/>
        <v>156.4919794870668</v>
      </c>
      <c r="AM12" s="25">
        <v>156.4919794870668</v>
      </c>
      <c r="AN12" s="22">
        <f t="shared" si="2"/>
        <v>0</v>
      </c>
      <c r="AQ12" s="28"/>
    </row>
    <row r="13" spans="1:43" s="11" customFormat="1" ht="15.75" thickBot="1" x14ac:dyDescent="0.3">
      <c r="A13" s="12" t="s">
        <v>22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27</v>
      </c>
      <c r="AL13" s="21" t="s">
        <v>29</v>
      </c>
      <c r="AM13" s="12" t="s">
        <v>28</v>
      </c>
      <c r="AO13" s="20" t="s">
        <v>30</v>
      </c>
      <c r="AQ13" s="28"/>
    </row>
    <row r="14" spans="1:43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49.500000000000007</v>
      </c>
      <c r="AL14" s="19">
        <f>AM14-AK14</f>
        <v>5.017525628729004</v>
      </c>
      <c r="AM14" s="25">
        <v>54.517525628729011</v>
      </c>
      <c r="AN14" s="22">
        <f>MIN(0,AL14)</f>
        <v>0</v>
      </c>
      <c r="AO14" s="23">
        <f>SUM(AN14:AN23)</f>
        <v>0</v>
      </c>
      <c r="AQ14" s="28"/>
    </row>
    <row r="15" spans="1:43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5">
        <v>6.6</v>
      </c>
      <c r="M15" s="5">
        <v>3.3</v>
      </c>
      <c r="N15" s="5">
        <v>3.3</v>
      </c>
      <c r="O15" s="5">
        <v>3.3</v>
      </c>
      <c r="P15" s="5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I15" s="6"/>
      <c r="AJ15" s="6"/>
      <c r="AK15" s="19">
        <f t="shared" ref="AK15:AK23" si="3">SUM(B15:AJ15)</f>
        <v>102.29999999999995</v>
      </c>
      <c r="AL15" s="19">
        <f t="shared" ref="AL15:AL23" si="4">AM15-AK15</f>
        <v>0.9895256339929972</v>
      </c>
      <c r="AM15" s="27">
        <v>103.28952563399295</v>
      </c>
      <c r="AN15" s="22">
        <f t="shared" ref="AN15:AN23" si="5">MIN(0,AL15)</f>
        <v>0</v>
      </c>
      <c r="AQ15" s="28"/>
    </row>
    <row r="16" spans="1:43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8">
        <v>3.3</v>
      </c>
      <c r="N16" s="8">
        <v>3.3</v>
      </c>
      <c r="O16" s="8">
        <v>3.3</v>
      </c>
      <c r="P16" s="8">
        <v>3.3</v>
      </c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8">
        <v>6.6</v>
      </c>
      <c r="AE16" s="8">
        <v>3.3</v>
      </c>
      <c r="AF16" s="8">
        <v>3.3</v>
      </c>
      <c r="AG16" s="8">
        <v>6.6</v>
      </c>
      <c r="AH16" s="8">
        <v>2.2999999999999998</v>
      </c>
      <c r="AI16" s="8">
        <v>3.3</v>
      </c>
      <c r="AJ16" s="8">
        <v>6.6</v>
      </c>
      <c r="AK16" s="19">
        <f t="shared" si="3"/>
        <v>81.499999999999972</v>
      </c>
      <c r="AL16" s="19">
        <f t="shared" si="4"/>
        <v>38.730262486878473</v>
      </c>
      <c r="AM16" s="25">
        <v>120.23026248687844</v>
      </c>
      <c r="AN16" s="22">
        <f t="shared" si="5"/>
        <v>0</v>
      </c>
      <c r="AQ16" s="28"/>
    </row>
    <row r="17" spans="1:43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8">
        <v>3.3</v>
      </c>
      <c r="O17" s="8">
        <v>3.3</v>
      </c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8">
        <v>3.3</v>
      </c>
      <c r="AF17" s="8">
        <v>3.3</v>
      </c>
      <c r="AG17" s="9"/>
      <c r="AH17" s="8">
        <v>2.2999999999999998</v>
      </c>
      <c r="AI17" s="8">
        <v>3.3</v>
      </c>
      <c r="AJ17" s="9"/>
      <c r="AK17" s="19">
        <f t="shared" si="3"/>
        <v>38.599999999999994</v>
      </c>
      <c r="AL17" s="19">
        <f t="shared" si="4"/>
        <v>102.94362292667603</v>
      </c>
      <c r="AM17" s="25">
        <v>141.54362292667602</v>
      </c>
      <c r="AN17" s="22">
        <f t="shared" si="5"/>
        <v>0</v>
      </c>
      <c r="AQ17" s="28"/>
    </row>
    <row r="18" spans="1:43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8">
        <v>3.3</v>
      </c>
      <c r="AG18" s="9"/>
      <c r="AH18" s="9"/>
      <c r="AI18" s="8">
        <v>3.3</v>
      </c>
      <c r="AJ18" s="9"/>
      <c r="AK18" s="19">
        <f t="shared" si="3"/>
        <v>6.6</v>
      </c>
      <c r="AL18" s="19">
        <f t="shared" si="4"/>
        <v>147.36682740577118</v>
      </c>
      <c r="AM18" s="25">
        <v>153.96682740577117</v>
      </c>
      <c r="AN18" s="22">
        <f t="shared" si="5"/>
        <v>0</v>
      </c>
      <c r="AQ18" s="28"/>
    </row>
    <row r="19" spans="1:43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0</v>
      </c>
      <c r="AL19" s="19">
        <f t="shared" si="4"/>
        <v>166.02834017295942</v>
      </c>
      <c r="AM19" s="25">
        <v>166.02834017295942</v>
      </c>
      <c r="AN19" s="22">
        <f t="shared" si="5"/>
        <v>0</v>
      </c>
      <c r="AQ19" s="28"/>
    </row>
    <row r="20" spans="1:43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>
        <f t="shared" si="3"/>
        <v>0</v>
      </c>
      <c r="AL20" s="19">
        <f t="shared" si="4"/>
        <v>169.86509038572947</v>
      </c>
      <c r="AM20" s="25">
        <v>169.86509038572947</v>
      </c>
      <c r="AN20" s="22">
        <f t="shared" si="5"/>
        <v>0</v>
      </c>
      <c r="AQ20" s="28"/>
    </row>
    <row r="21" spans="1:43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>
        <f t="shared" si="3"/>
        <v>0</v>
      </c>
      <c r="AL21" s="19">
        <f t="shared" si="4"/>
        <v>156.95967510500611</v>
      </c>
      <c r="AM21" s="25">
        <v>156.95967510500611</v>
      </c>
      <c r="AN21" s="22">
        <f t="shared" si="5"/>
        <v>0</v>
      </c>
      <c r="AQ21" s="28"/>
    </row>
    <row r="22" spans="1:43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>
        <f t="shared" si="3"/>
        <v>0</v>
      </c>
      <c r="AL22" s="19">
        <f t="shared" si="4"/>
        <v>183.26487693849745</v>
      </c>
      <c r="AM22" s="26">
        <v>183.26487693849745</v>
      </c>
      <c r="AN22" s="22">
        <f t="shared" si="5"/>
        <v>0</v>
      </c>
      <c r="AQ22" s="28"/>
    </row>
    <row r="23" spans="1:43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19">
        <f t="shared" si="3"/>
        <v>0</v>
      </c>
      <c r="AL23" s="19">
        <f t="shared" si="4"/>
        <v>219.14009291847449</v>
      </c>
      <c r="AM23" s="25">
        <v>219.14009291847449</v>
      </c>
      <c r="AN23" s="22">
        <f t="shared" si="5"/>
        <v>0</v>
      </c>
      <c r="AQ23" s="28"/>
    </row>
    <row r="24" spans="1:43" s="11" customFormat="1" ht="15.75" thickBot="1" x14ac:dyDescent="0.3">
      <c r="A24" s="12" t="s">
        <v>23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27</v>
      </c>
      <c r="AL24" s="21" t="s">
        <v>29</v>
      </c>
      <c r="AM24" s="12" t="s">
        <v>28</v>
      </c>
      <c r="AO24" s="20" t="s">
        <v>30</v>
      </c>
      <c r="AQ24" s="28"/>
    </row>
    <row r="25" spans="1:43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6.7156385030130963</v>
      </c>
      <c r="AM25" s="25">
        <v>76.015638503013093</v>
      </c>
      <c r="AN25" s="22">
        <f>MIN(0,AL25)</f>
        <v>0</v>
      </c>
      <c r="AO25" s="23">
        <f>SUM(AN25:AN34)</f>
        <v>0</v>
      </c>
      <c r="AQ25" s="28"/>
    </row>
    <row r="26" spans="1:43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I26" s="6"/>
      <c r="AJ26" s="6"/>
      <c r="AK26" s="19">
        <f t="shared" ref="AK26:AK34" si="6">SUM(B26:AJ26)</f>
        <v>105.59999999999995</v>
      </c>
      <c r="AL26" s="19">
        <f t="shared" ref="AL26:AL34" si="7">AM26-AK26</f>
        <v>2.3569517361001004</v>
      </c>
      <c r="AM26" s="27">
        <v>107.95695173610005</v>
      </c>
      <c r="AN26" s="22">
        <f t="shared" ref="AN26:AN34" si="8">MIN(0,AL26)</f>
        <v>0</v>
      </c>
      <c r="AQ26" s="28"/>
    </row>
    <row r="27" spans="1:43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8">
        <v>6.6</v>
      </c>
      <c r="AH27" s="8">
        <v>2.2999999999999998</v>
      </c>
      <c r="AI27" s="8">
        <v>3.3</v>
      </c>
      <c r="AJ27" s="8">
        <v>6.6</v>
      </c>
      <c r="AK27" s="19">
        <f t="shared" si="6"/>
        <v>68.299999999999983</v>
      </c>
      <c r="AL27" s="19">
        <f t="shared" si="7"/>
        <v>84.513166773474438</v>
      </c>
      <c r="AM27" s="25">
        <v>152.81316677347442</v>
      </c>
      <c r="AN27" s="22">
        <f t="shared" si="8"/>
        <v>0</v>
      </c>
      <c r="AQ27" s="28"/>
    </row>
    <row r="28" spans="1:43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8">
        <v>2.2999999999999998</v>
      </c>
      <c r="AI28" s="8">
        <v>3.3</v>
      </c>
      <c r="AJ28" s="9"/>
      <c r="AK28" s="19">
        <f t="shared" si="6"/>
        <v>45.199999999999989</v>
      </c>
      <c r="AL28" s="19">
        <f t="shared" si="7"/>
        <v>79.050192172606813</v>
      </c>
      <c r="AM28" s="25">
        <v>124.2501921726068</v>
      </c>
      <c r="AN28" s="22">
        <f t="shared" si="8"/>
        <v>0</v>
      </c>
      <c r="AQ28" s="28"/>
    </row>
    <row r="29" spans="1:43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8">
        <v>3.3</v>
      </c>
      <c r="AG29" s="9"/>
      <c r="AH29" s="9"/>
      <c r="AI29" s="8">
        <v>3.3</v>
      </c>
      <c r="AJ29" s="9"/>
      <c r="AK29" s="19">
        <f t="shared" si="6"/>
        <v>26.400000000000002</v>
      </c>
      <c r="AL29" s="19">
        <f t="shared" si="7"/>
        <v>111.0863192254148</v>
      </c>
      <c r="AM29" s="25">
        <v>137.4863192254148</v>
      </c>
      <c r="AN29" s="22">
        <f t="shared" si="8"/>
        <v>0</v>
      </c>
      <c r="AQ29" s="28"/>
    </row>
    <row r="30" spans="1:43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120.99112151630847</v>
      </c>
      <c r="AM30" s="25">
        <v>124.29112151630846</v>
      </c>
      <c r="AN30" s="22">
        <f t="shared" si="8"/>
        <v>0</v>
      </c>
      <c r="AQ30" s="28"/>
    </row>
    <row r="31" spans="1:43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167.68948749143917</v>
      </c>
      <c r="AM31" s="25">
        <v>167.68948749143917</v>
      </c>
      <c r="AN31" s="22">
        <f t="shared" si="8"/>
        <v>0</v>
      </c>
      <c r="AQ31" s="28"/>
    </row>
    <row r="32" spans="1:43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182.60723696773829</v>
      </c>
      <c r="AM32" s="25">
        <v>182.60723696773829</v>
      </c>
      <c r="AN32" s="22">
        <f t="shared" si="8"/>
        <v>0</v>
      </c>
      <c r="AQ32" s="28"/>
    </row>
    <row r="33" spans="1:43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198.10833229835978</v>
      </c>
      <c r="AM33" s="26">
        <v>198.10833229835978</v>
      </c>
      <c r="AN33" s="22">
        <f t="shared" si="8"/>
        <v>0</v>
      </c>
      <c r="AQ33" s="28"/>
    </row>
    <row r="34" spans="1:43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212.19020790714237</v>
      </c>
      <c r="AM34" s="25">
        <v>212.19020790714237</v>
      </c>
      <c r="AN34" s="22">
        <f t="shared" si="8"/>
        <v>0</v>
      </c>
      <c r="AQ34" s="28"/>
    </row>
    <row r="35" spans="1:43" s="11" customFormat="1" ht="15.75" thickBot="1" x14ac:dyDescent="0.3">
      <c r="A35" s="12" t="s">
        <v>24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27</v>
      </c>
      <c r="AL35" s="21" t="s">
        <v>29</v>
      </c>
      <c r="AM35" s="12" t="s">
        <v>28</v>
      </c>
      <c r="AO35" s="20" t="s">
        <v>30</v>
      </c>
      <c r="AQ35" s="28"/>
    </row>
    <row r="36" spans="1:43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P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69.3</v>
      </c>
      <c r="AL36" s="19">
        <f>AM36-AK36</f>
        <v>14.352814701366484</v>
      </c>
      <c r="AM36" s="25">
        <v>83.652814701366481</v>
      </c>
      <c r="AN36" s="22">
        <f>MIN(0,AL36)</f>
        <v>0</v>
      </c>
      <c r="AO36" s="23">
        <f>SUM(AN36:AN45)</f>
        <v>0</v>
      </c>
      <c r="AQ36" s="28"/>
    </row>
    <row r="37" spans="1:43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B37" s="8">
        <v>6.6</v>
      </c>
      <c r="AC37" s="8">
        <v>6.6</v>
      </c>
      <c r="AD37" s="8">
        <v>6.6</v>
      </c>
      <c r="AE37" s="8">
        <v>3.3</v>
      </c>
      <c r="AF37" s="8">
        <v>3.3</v>
      </c>
      <c r="AI37" s="6"/>
      <c r="AJ37" s="6"/>
      <c r="AK37" s="19">
        <f t="shared" ref="AK37:AK45" si="9">SUM(B37:AJ37)</f>
        <v>108.89999999999995</v>
      </c>
      <c r="AL37" s="19">
        <f t="shared" ref="AL37:AL45" si="10">AM37-AK37</f>
        <v>0.3465333547968612</v>
      </c>
      <c r="AM37" s="27">
        <v>109.24653335479681</v>
      </c>
      <c r="AN37" s="22">
        <f t="shared" ref="AN37:AN45" si="11">MIN(0,AL37)</f>
        <v>0</v>
      </c>
      <c r="AQ37" s="28"/>
    </row>
    <row r="38" spans="1:43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E38" s="8">
        <v>3.3</v>
      </c>
      <c r="AF38" s="8">
        <v>3.3</v>
      </c>
      <c r="AG38" s="8">
        <v>6.6</v>
      </c>
      <c r="AH38" s="8">
        <v>2.2999999999999998</v>
      </c>
      <c r="AI38" s="8">
        <v>3.3</v>
      </c>
      <c r="AJ38" s="8">
        <v>6.6</v>
      </c>
      <c r="AK38" s="19">
        <f t="shared" si="9"/>
        <v>68.299999999999983</v>
      </c>
      <c r="AL38" s="19">
        <f t="shared" si="10"/>
        <v>56.108775449754546</v>
      </c>
      <c r="AM38" s="25">
        <v>124.40877544975453</v>
      </c>
      <c r="AN38" s="22">
        <f t="shared" si="11"/>
        <v>0</v>
      </c>
      <c r="AQ38" s="28"/>
    </row>
    <row r="39" spans="1:43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F39" s="8">
        <v>3.3</v>
      </c>
      <c r="AG39" s="9"/>
      <c r="AH39" s="8">
        <v>2.2999999999999998</v>
      </c>
      <c r="AI39" s="8">
        <v>3.3</v>
      </c>
      <c r="AJ39" s="9"/>
      <c r="AK39" s="19">
        <f t="shared" si="9"/>
        <v>28.700000000000003</v>
      </c>
      <c r="AL39" s="19">
        <f t="shared" si="10"/>
        <v>92.793670300131325</v>
      </c>
      <c r="AM39" s="25">
        <v>121.49367030013133</v>
      </c>
      <c r="AN39" s="22">
        <f t="shared" si="11"/>
        <v>0</v>
      </c>
      <c r="AQ39" s="28"/>
    </row>
    <row r="40" spans="1:43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  <c r="AK40" s="19">
        <f t="shared" si="9"/>
        <v>3.3</v>
      </c>
      <c r="AL40" s="19">
        <f t="shared" si="10"/>
        <v>109.83432832943416</v>
      </c>
      <c r="AM40" s="25">
        <v>113.13432832943415</v>
      </c>
      <c r="AN40" s="22">
        <f t="shared" si="11"/>
        <v>0</v>
      </c>
      <c r="AQ40" s="28"/>
    </row>
    <row r="41" spans="1:43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0</v>
      </c>
      <c r="AL41" s="19">
        <f t="shared" si="10"/>
        <v>101.72819278981217</v>
      </c>
      <c r="AM41" s="25">
        <v>101.72819278981217</v>
      </c>
      <c r="AN41" s="22">
        <f t="shared" si="11"/>
        <v>0</v>
      </c>
      <c r="AQ41" s="28"/>
    </row>
    <row r="42" spans="1:43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9">
        <f t="shared" si="9"/>
        <v>0</v>
      </c>
      <c r="AL42" s="19">
        <f t="shared" si="10"/>
        <v>122.92420928846113</v>
      </c>
      <c r="AM42" s="25">
        <v>122.92420928846113</v>
      </c>
      <c r="AN42" s="22">
        <f t="shared" si="11"/>
        <v>0</v>
      </c>
      <c r="AQ42" s="28"/>
    </row>
    <row r="43" spans="1:43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9">
        <f t="shared" si="9"/>
        <v>0</v>
      </c>
      <c r="AL43" s="19">
        <f t="shared" si="10"/>
        <v>157.51771360261554</v>
      </c>
      <c r="AM43" s="25">
        <v>157.51771360261554</v>
      </c>
      <c r="AN43" s="22">
        <f t="shared" si="11"/>
        <v>0</v>
      </c>
      <c r="AQ43" s="28"/>
    </row>
    <row r="44" spans="1:43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9">
        <f t="shared" si="9"/>
        <v>0</v>
      </c>
      <c r="AL44" s="19">
        <f t="shared" si="10"/>
        <v>177.83716140729484</v>
      </c>
      <c r="AM44" s="26">
        <v>177.83716140729484</v>
      </c>
      <c r="AN44" s="22">
        <f t="shared" si="11"/>
        <v>0</v>
      </c>
      <c r="AQ44" s="28"/>
    </row>
    <row r="45" spans="1:43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163.53919208746296</v>
      </c>
      <c r="AM45" s="25">
        <v>163.53919208746296</v>
      </c>
      <c r="AN45" s="22">
        <f t="shared" si="11"/>
        <v>0</v>
      </c>
      <c r="AQ45" s="28"/>
    </row>
    <row r="46" spans="1:43" s="11" customFormat="1" ht="15.75" thickBot="1" x14ac:dyDescent="0.3">
      <c r="A46" s="12" t="s">
        <v>25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27</v>
      </c>
      <c r="AL46" s="21" t="s">
        <v>29</v>
      </c>
      <c r="AM46" s="12" t="s">
        <v>28</v>
      </c>
      <c r="AO46" s="20" t="s">
        <v>30</v>
      </c>
      <c r="AQ46" s="28"/>
    </row>
    <row r="47" spans="1:43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15.252885703091337</v>
      </c>
      <c r="AM47" s="25">
        <v>84.552885703091334</v>
      </c>
      <c r="AN47" s="22">
        <f>MIN(0,AL47)</f>
        <v>0</v>
      </c>
      <c r="AO47" s="23">
        <f>SUM(AN47:AN56)</f>
        <v>0</v>
      </c>
      <c r="AQ47" s="28"/>
    </row>
    <row r="48" spans="1:43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11.59506398357054</v>
      </c>
      <c r="AM48" s="27">
        <v>129.39506398357048</v>
      </c>
      <c r="AN48" s="22">
        <f t="shared" ref="AN48:AN56" si="14">MIN(0,AL48)</f>
        <v>0</v>
      </c>
      <c r="AQ48" s="28"/>
    </row>
    <row r="49" spans="1:43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70.568888872994819</v>
      </c>
      <c r="AM49" s="25">
        <v>138.8688888729948</v>
      </c>
      <c r="AN49" s="22">
        <f t="shared" si="14"/>
        <v>0</v>
      </c>
      <c r="AQ49" s="28"/>
    </row>
    <row r="50" spans="1:43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100.26656685004893</v>
      </c>
      <c r="AM50" s="25">
        <v>143.16656685004892</v>
      </c>
      <c r="AN50" s="22">
        <f t="shared" si="14"/>
        <v>0</v>
      </c>
      <c r="AQ50" s="28"/>
    </row>
    <row r="51" spans="1:43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136.54163564987351</v>
      </c>
      <c r="AM51" s="25">
        <v>159.64163564987351</v>
      </c>
      <c r="AN51" s="22">
        <f t="shared" si="14"/>
        <v>0</v>
      </c>
      <c r="AQ51" s="28"/>
    </row>
    <row r="52" spans="1:43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171.13092905475568</v>
      </c>
      <c r="AM52" s="25">
        <v>174.43092905475569</v>
      </c>
      <c r="AN52" s="22">
        <f t="shared" si="14"/>
        <v>0</v>
      </c>
      <c r="AQ52" s="28"/>
    </row>
    <row r="53" spans="1:43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193.63349275798814</v>
      </c>
      <c r="AM53" s="25">
        <v>193.63349275798814</v>
      </c>
      <c r="AN53" s="22">
        <f t="shared" si="14"/>
        <v>0</v>
      </c>
    </row>
    <row r="54" spans="1:43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203.04170414104647</v>
      </c>
      <c r="AM54" s="25">
        <v>203.04170414104647</v>
      </c>
      <c r="AN54" s="22">
        <f t="shared" si="14"/>
        <v>0</v>
      </c>
    </row>
    <row r="55" spans="1:43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189.37192663307883</v>
      </c>
      <c r="AM55" s="26">
        <v>189.37192663307883</v>
      </c>
      <c r="AN55" s="22">
        <f t="shared" si="14"/>
        <v>0</v>
      </c>
    </row>
    <row r="56" spans="1:43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189.8762093551</v>
      </c>
      <c r="AM56" s="25">
        <v>189.8762093551</v>
      </c>
      <c r="AN56" s="22">
        <f t="shared" si="14"/>
        <v>0</v>
      </c>
    </row>
    <row r="57" spans="1:43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3" ht="15.75" thickBot="1" x14ac:dyDescent="0.3">
      <c r="A58" s="1" t="s">
        <v>11</v>
      </c>
    </row>
    <row r="59" spans="1:43" s="15" customFormat="1" ht="15.75" thickBot="1" x14ac:dyDescent="0.3">
      <c r="A59" s="12" t="s">
        <v>21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27</v>
      </c>
      <c r="W59" s="21" t="s">
        <v>29</v>
      </c>
      <c r="X59" s="12" t="s">
        <v>28</v>
      </c>
      <c r="Y59" s="11"/>
      <c r="Z59" s="20" t="s">
        <v>30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3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3.215118633317303</v>
      </c>
      <c r="X60" s="25">
        <v>42.815118633317304</v>
      </c>
      <c r="Y60" s="22">
        <f>MIN(0,W60)</f>
        <v>0</v>
      </c>
      <c r="Z60" s="23">
        <f>SUM(Y60:Y69)</f>
        <v>0</v>
      </c>
      <c r="AB60" s="28"/>
      <c r="AK60"/>
      <c r="AL60"/>
      <c r="AM60"/>
      <c r="AN60"/>
      <c r="AO60"/>
    </row>
    <row r="61" spans="1:43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P61" s="8">
        <v>6.6</v>
      </c>
      <c r="T61" s="6"/>
      <c r="U61" s="6"/>
      <c r="V61" s="19">
        <f t="shared" ref="V61:V69" si="15">SUM(B61:U61)</f>
        <v>56.1</v>
      </c>
      <c r="W61" s="19">
        <f t="shared" ref="W61:W69" si="16">X61-V61</f>
        <v>0.10767319010867737</v>
      </c>
      <c r="X61" s="25">
        <v>56.207673190108679</v>
      </c>
      <c r="Y61" s="22">
        <f t="shared" ref="Y61:Y69" si="17">MIN(0,W61)</f>
        <v>0</v>
      </c>
      <c r="Z61"/>
      <c r="AB61" s="28"/>
      <c r="AK61"/>
      <c r="AL61"/>
      <c r="AM61"/>
      <c r="AN61"/>
      <c r="AO61"/>
    </row>
    <row r="62" spans="1:43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Q62" s="8">
        <v>6.6</v>
      </c>
      <c r="R62" s="8">
        <v>3.3</v>
      </c>
      <c r="S62" s="8">
        <v>3.3</v>
      </c>
      <c r="T62" s="8">
        <v>3.3</v>
      </c>
      <c r="U62" s="8">
        <v>6.6</v>
      </c>
      <c r="V62" s="19">
        <f t="shared" si="15"/>
        <v>42.9</v>
      </c>
      <c r="W62" s="19">
        <f t="shared" si="16"/>
        <v>55.039275694213835</v>
      </c>
      <c r="X62" s="25">
        <v>97.939275694213833</v>
      </c>
      <c r="Y62" s="22">
        <f t="shared" si="17"/>
        <v>0</v>
      </c>
      <c r="Z62"/>
      <c r="AB62" s="28"/>
      <c r="AK62"/>
      <c r="AL62"/>
      <c r="AM62"/>
      <c r="AN62"/>
      <c r="AO62"/>
    </row>
    <row r="63" spans="1:43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8">
        <v>6.6</v>
      </c>
      <c r="R63" s="8">
        <v>3.3</v>
      </c>
      <c r="S63" s="8">
        <v>3.3</v>
      </c>
      <c r="T63" s="8">
        <v>3.3</v>
      </c>
      <c r="U63" s="9"/>
      <c r="V63" s="19">
        <f t="shared" si="15"/>
        <v>36.299999999999997</v>
      </c>
      <c r="W63" s="19">
        <f t="shared" si="16"/>
        <v>47.43736320082057</v>
      </c>
      <c r="X63" s="25">
        <v>83.737363200820567</v>
      </c>
      <c r="Y63" s="22">
        <f t="shared" si="17"/>
        <v>0</v>
      </c>
      <c r="Z63"/>
      <c r="AB63" s="28"/>
      <c r="AK63"/>
      <c r="AL63"/>
      <c r="AM63"/>
      <c r="AN63"/>
      <c r="AO63"/>
    </row>
    <row r="64" spans="1:43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R64" s="8">
        <v>3.3</v>
      </c>
      <c r="S64" s="8">
        <v>3.3</v>
      </c>
      <c r="T64" s="8">
        <v>3.3</v>
      </c>
      <c r="U64" s="9"/>
      <c r="V64" s="19">
        <f t="shared" si="15"/>
        <v>19.8</v>
      </c>
      <c r="W64" s="19">
        <f t="shared" si="16"/>
        <v>69.953336063944107</v>
      </c>
      <c r="X64" s="25">
        <v>89.753336063944104</v>
      </c>
      <c r="Y64" s="22">
        <f t="shared" si="17"/>
        <v>0</v>
      </c>
      <c r="Z64"/>
      <c r="AB64" s="28"/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8">
        <v>3.3</v>
      </c>
      <c r="S65" s="9"/>
      <c r="T65" s="8">
        <v>3.3</v>
      </c>
      <c r="U65" s="9"/>
      <c r="V65" s="19">
        <f t="shared" si="15"/>
        <v>6.6</v>
      </c>
      <c r="W65" s="19">
        <f t="shared" si="16"/>
        <v>92.524761361648089</v>
      </c>
      <c r="X65" s="25">
        <v>99.124761361648083</v>
      </c>
      <c r="Y65" s="22">
        <f t="shared" si="17"/>
        <v>0</v>
      </c>
      <c r="Z65"/>
      <c r="AB65" s="28"/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9">
        <f t="shared" si="15"/>
        <v>0</v>
      </c>
      <c r="W66" s="19">
        <f t="shared" si="16"/>
        <v>96.381309840624425</v>
      </c>
      <c r="X66" s="25">
        <v>96.381309840624425</v>
      </c>
      <c r="Y66" s="22">
        <f t="shared" si="17"/>
        <v>0</v>
      </c>
      <c r="Z66"/>
      <c r="AB66" s="28"/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9">
        <f t="shared" si="15"/>
        <v>0</v>
      </c>
      <c r="W67" s="19">
        <f t="shared" si="16"/>
        <v>105.41836638069722</v>
      </c>
      <c r="X67" s="25">
        <v>105.41836638069722</v>
      </c>
      <c r="Y67" s="22">
        <f t="shared" si="17"/>
        <v>0</v>
      </c>
      <c r="Z67"/>
      <c r="AB67" s="28"/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9">
        <f>SUM(B68:U68)</f>
        <v>0</v>
      </c>
      <c r="W68" s="19">
        <f t="shared" si="16"/>
        <v>110.111625678339</v>
      </c>
      <c r="X68" s="26">
        <v>110.111625678339</v>
      </c>
      <c r="Y68" s="22">
        <f t="shared" si="17"/>
        <v>0</v>
      </c>
      <c r="Z68"/>
      <c r="AB68" s="28"/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  <c r="V69" s="19">
        <f t="shared" si="15"/>
        <v>0</v>
      </c>
      <c r="W69" s="19">
        <f t="shared" si="16"/>
        <v>84.986226209337872</v>
      </c>
      <c r="X69" s="25">
        <v>84.986226209337872</v>
      </c>
      <c r="Y69" s="22">
        <f t="shared" si="17"/>
        <v>0</v>
      </c>
      <c r="Z69"/>
      <c r="AB69" s="28"/>
      <c r="AK69"/>
      <c r="AL69"/>
      <c r="AM69"/>
      <c r="AN69"/>
      <c r="AO69"/>
    </row>
    <row r="70" spans="1:41" s="10" customFormat="1" ht="15.75" thickBot="1" x14ac:dyDescent="0.3">
      <c r="A70" s="12" t="s">
        <v>22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27</v>
      </c>
      <c r="W70" s="21" t="s">
        <v>29</v>
      </c>
      <c r="X70" s="12" t="s">
        <v>28</v>
      </c>
      <c r="Y70" s="11"/>
      <c r="Z70" s="20" t="s">
        <v>30</v>
      </c>
      <c r="AB70" s="28"/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29.700000000000003</v>
      </c>
      <c r="W71" s="19">
        <f>X71-V71</f>
        <v>2.4470525229464499</v>
      </c>
      <c r="X71" s="25">
        <v>32.147052522946453</v>
      </c>
      <c r="Y71" s="22">
        <f>MIN(0,W71)</f>
        <v>0</v>
      </c>
      <c r="Z71" s="23">
        <f>SUM(Y71:Y80)</f>
        <v>0</v>
      </c>
      <c r="AB71" s="28"/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5">
        <v>3.3</v>
      </c>
      <c r="I72" s="5">
        <v>6.6</v>
      </c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T72" s="6"/>
      <c r="U72" s="6"/>
      <c r="V72" s="19">
        <f t="shared" ref="V72:V80" si="18">SUM(B72:U72)</f>
        <v>56.1</v>
      </c>
      <c r="W72" s="19">
        <f t="shared" ref="W72:W80" si="19">X72-V72</f>
        <v>1.978301248151574</v>
      </c>
      <c r="X72" s="27">
        <v>58.078301248151575</v>
      </c>
      <c r="Y72" s="22">
        <f t="shared" ref="Y72:Y80" si="20">MIN(0,W72)</f>
        <v>0</v>
      </c>
      <c r="Z72"/>
      <c r="AB72" s="28"/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8">
        <v>3.3</v>
      </c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8">
        <v>6.6</v>
      </c>
      <c r="R73" s="8">
        <v>3.3</v>
      </c>
      <c r="S73" s="8">
        <v>3.3</v>
      </c>
      <c r="T73" s="8">
        <v>3.3</v>
      </c>
      <c r="U73" s="8">
        <v>6.6</v>
      </c>
      <c r="V73" s="19">
        <f t="shared" si="18"/>
        <v>46.199999999999996</v>
      </c>
      <c r="W73" s="19">
        <f t="shared" si="19"/>
        <v>20.241936020342244</v>
      </c>
      <c r="X73" s="25">
        <v>66.44193602034224</v>
      </c>
      <c r="Y73" s="22">
        <f t="shared" si="20"/>
        <v>0</v>
      </c>
      <c r="Z73"/>
      <c r="AB73" s="28"/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  <c r="V74" s="19">
        <f t="shared" si="18"/>
        <v>19.8</v>
      </c>
      <c r="W74" s="19">
        <f t="shared" si="19"/>
        <v>57.828564158449751</v>
      </c>
      <c r="X74" s="25">
        <v>77.628564158449748</v>
      </c>
      <c r="Y74" s="22">
        <f t="shared" si="20"/>
        <v>0</v>
      </c>
      <c r="Z74"/>
      <c r="AB74" s="28"/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8">
        <v>3.3</v>
      </c>
      <c r="S75" s="8">
        <v>3.3</v>
      </c>
      <c r="T75" s="8">
        <v>3.3</v>
      </c>
      <c r="U75" s="9"/>
      <c r="V75" s="19">
        <f t="shared" si="18"/>
        <v>9.8999999999999986</v>
      </c>
      <c r="W75" s="19">
        <f t="shared" si="19"/>
        <v>74.543303696603658</v>
      </c>
      <c r="X75" s="25">
        <v>84.443303696603664</v>
      </c>
      <c r="Y75" s="22">
        <f t="shared" si="20"/>
        <v>0</v>
      </c>
      <c r="Z75"/>
      <c r="AB75" s="28"/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9">
        <f t="shared" si="18"/>
        <v>0</v>
      </c>
      <c r="W76" s="19">
        <f t="shared" si="19"/>
        <v>91.671623931343674</v>
      </c>
      <c r="X76" s="25">
        <v>91.671623931343674</v>
      </c>
      <c r="Y76" s="22">
        <f t="shared" si="20"/>
        <v>0</v>
      </c>
      <c r="Z76"/>
      <c r="AB76" s="28"/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9">
        <f t="shared" si="18"/>
        <v>0</v>
      </c>
      <c r="W77" s="19">
        <f t="shared" si="19"/>
        <v>93.044023218580037</v>
      </c>
      <c r="X77" s="25">
        <v>93.044023218580037</v>
      </c>
      <c r="Y77" s="22">
        <f t="shared" si="20"/>
        <v>0</v>
      </c>
      <c r="Z77"/>
      <c r="AB77" s="28"/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9">
        <f t="shared" si="18"/>
        <v>0</v>
      </c>
      <c r="W78" s="19">
        <f t="shared" si="19"/>
        <v>86.06536672617014</v>
      </c>
      <c r="X78" s="25">
        <v>86.06536672617014</v>
      </c>
      <c r="Y78" s="22">
        <f t="shared" si="20"/>
        <v>0</v>
      </c>
      <c r="Z78"/>
      <c r="AB78" s="28"/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9">
        <f t="shared" si="18"/>
        <v>0</v>
      </c>
      <c r="W79" s="19">
        <f t="shared" si="19"/>
        <v>100.96551593181523</v>
      </c>
      <c r="X79" s="26">
        <v>100.96551593181523</v>
      </c>
      <c r="Y79" s="22">
        <f t="shared" si="20"/>
        <v>0</v>
      </c>
      <c r="Z79"/>
      <c r="AB79" s="28"/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120.48682382046889</v>
      </c>
      <c r="X80" s="25">
        <v>120.48682382046889</v>
      </c>
      <c r="Y80" s="22">
        <f t="shared" si="20"/>
        <v>0</v>
      </c>
      <c r="Z80"/>
      <c r="AB80" s="28"/>
      <c r="AK80"/>
      <c r="AL80"/>
      <c r="AM80"/>
      <c r="AN80"/>
      <c r="AO80"/>
    </row>
    <row r="81" spans="1:41" s="10" customFormat="1" ht="15.75" thickBot="1" x14ac:dyDescent="0.3">
      <c r="A81" s="12" t="s">
        <v>23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27</v>
      </c>
      <c r="W81" s="21" t="s">
        <v>29</v>
      </c>
      <c r="X81" s="12" t="s">
        <v>28</v>
      </c>
      <c r="Y81" s="11"/>
      <c r="Z81" s="20" t="s">
        <v>30</v>
      </c>
      <c r="AB81" s="28"/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4.729316485040755</v>
      </c>
      <c r="X82" s="25">
        <v>44.329316485040756</v>
      </c>
      <c r="Y82" s="22">
        <f>MIN(0,W82)</f>
        <v>0</v>
      </c>
      <c r="Z82" s="23">
        <f>SUM(Y82:Y91)</f>
        <v>0</v>
      </c>
      <c r="AB82" s="28"/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T83" s="6"/>
      <c r="U83" s="6"/>
      <c r="V83" s="19">
        <f t="shared" ref="V83:V91" si="21">SUM(B83:U83)</f>
        <v>56.100000000000009</v>
      </c>
      <c r="W83" s="19">
        <f t="shared" ref="W83:W91" si="22">X83-V83</f>
        <v>4.6231760393455801</v>
      </c>
      <c r="X83" s="27">
        <v>60.723176039345589</v>
      </c>
      <c r="Y83" s="22">
        <f t="shared" ref="Y83:Y91" si="23">MIN(0,W83)</f>
        <v>0</v>
      </c>
      <c r="Z83"/>
      <c r="AB83" s="28"/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48.605581782746619</v>
      </c>
      <c r="X84" s="25">
        <v>84.905581782746623</v>
      </c>
      <c r="Y84" s="22">
        <f t="shared" si="23"/>
        <v>0</v>
      </c>
      <c r="Z84"/>
      <c r="AB84" s="28"/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38.12895339781052</v>
      </c>
      <c r="X85" s="25">
        <v>67.828953397810523</v>
      </c>
      <c r="Y85" s="22">
        <f t="shared" si="23"/>
        <v>0</v>
      </c>
      <c r="Z85"/>
      <c r="AB85" s="28"/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8">
        <v>3.3</v>
      </c>
      <c r="S86" s="8">
        <v>3.3</v>
      </c>
      <c r="T86" s="8">
        <v>3.3</v>
      </c>
      <c r="U86" s="9"/>
      <c r="V86" s="19">
        <f t="shared" si="21"/>
        <v>19.8</v>
      </c>
      <c r="W86" s="19">
        <f t="shared" si="22"/>
        <v>55.304349061068407</v>
      </c>
      <c r="X86" s="25">
        <v>75.104349061068405</v>
      </c>
      <c r="Y86" s="22">
        <f t="shared" si="23"/>
        <v>0</v>
      </c>
      <c r="Z86"/>
      <c r="AB86" s="28"/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64.720533359241472</v>
      </c>
      <c r="X87" s="25">
        <v>68.020533359241469</v>
      </c>
      <c r="Y87" s="22">
        <f t="shared" si="23"/>
        <v>0</v>
      </c>
      <c r="Z87"/>
      <c r="AB87" s="28"/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91.811181578482206</v>
      </c>
      <c r="X88" s="25">
        <v>91.811181578482206</v>
      </c>
      <c r="Y88" s="22">
        <f t="shared" si="23"/>
        <v>0</v>
      </c>
      <c r="Z88"/>
      <c r="AB88" s="28"/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100.5989851150517</v>
      </c>
      <c r="X89" s="25">
        <v>100.5989851150517</v>
      </c>
      <c r="Y89" s="22">
        <f t="shared" si="23"/>
        <v>0</v>
      </c>
      <c r="Z89"/>
      <c r="AB89" s="28"/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109.37680730240389</v>
      </c>
      <c r="X90" s="26">
        <v>109.37680730240389</v>
      </c>
      <c r="Y90" s="22">
        <f t="shared" si="23"/>
        <v>0</v>
      </c>
      <c r="Z90"/>
      <c r="AB90" s="28"/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116.54855564738071</v>
      </c>
      <c r="X91" s="25">
        <v>116.54855564738071</v>
      </c>
      <c r="Y91" s="22">
        <f t="shared" si="23"/>
        <v>0</v>
      </c>
      <c r="Z91"/>
      <c r="AB91" s="28"/>
      <c r="AK91"/>
      <c r="AL91"/>
      <c r="AM91"/>
      <c r="AN91"/>
      <c r="AO91"/>
    </row>
    <row r="92" spans="1:41" s="10" customFormat="1" ht="15.75" thickBot="1" x14ac:dyDescent="0.3">
      <c r="A92" s="12" t="s">
        <v>24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27</v>
      </c>
      <c r="W92" s="21" t="s">
        <v>29</v>
      </c>
      <c r="X92" s="12" t="s">
        <v>28</v>
      </c>
      <c r="Y92" s="11"/>
      <c r="Z92" s="20" t="s">
        <v>30</v>
      </c>
      <c r="AB92" s="28"/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39.6</v>
      </c>
      <c r="W93" s="19">
        <f>X93-V93</f>
        <v>9.0570496641076801</v>
      </c>
      <c r="X93" s="25">
        <v>48.657049664107682</v>
      </c>
      <c r="Y93" s="22">
        <f>MIN(0,W93)</f>
        <v>0</v>
      </c>
      <c r="Z93" s="23">
        <f>SUM(Y93:Y102)</f>
        <v>0</v>
      </c>
      <c r="AB93" s="28"/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P94" s="8">
        <v>6.6</v>
      </c>
      <c r="Q94" s="8">
        <v>6.6</v>
      </c>
      <c r="R94" s="8">
        <v>3.3</v>
      </c>
      <c r="T94" s="6"/>
      <c r="U94" s="6"/>
      <c r="V94" s="19">
        <f t="shared" ref="V94:V102" si="24">SUM(B94:U94)</f>
        <v>59.400000000000006</v>
      </c>
      <c r="W94" s="19">
        <f t="shared" ref="W94:W102" si="25">X94-V94</f>
        <v>2.0539389566070838</v>
      </c>
      <c r="X94" s="27">
        <v>61.453938956607089</v>
      </c>
      <c r="Y94" s="22">
        <f t="shared" ref="Y94:Y102" si="26">MIN(0,W94)</f>
        <v>0</v>
      </c>
      <c r="Z94"/>
      <c r="AB94" s="28"/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R95" s="8">
        <v>3.3</v>
      </c>
      <c r="S95" s="8">
        <v>3.3</v>
      </c>
      <c r="T95" s="8">
        <v>3.3</v>
      </c>
      <c r="U95" s="8">
        <v>6.6</v>
      </c>
      <c r="V95" s="19">
        <f t="shared" si="24"/>
        <v>36.300000000000004</v>
      </c>
      <c r="W95" s="19">
        <f t="shared" si="25"/>
        <v>32.509760032638688</v>
      </c>
      <c r="X95" s="25">
        <v>68.809760032638692</v>
      </c>
      <c r="Y95" s="22">
        <f t="shared" si="26"/>
        <v>0</v>
      </c>
      <c r="Z95"/>
      <c r="AB95" s="28"/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T96" s="8">
        <v>3.3</v>
      </c>
      <c r="U96" s="9"/>
      <c r="V96" s="19">
        <f t="shared" si="24"/>
        <v>19.8</v>
      </c>
      <c r="W96" s="19">
        <f t="shared" si="25"/>
        <v>46.466924336741101</v>
      </c>
      <c r="X96" s="25">
        <v>66.266924336741099</v>
      </c>
      <c r="Y96" s="22">
        <f t="shared" si="26"/>
        <v>0</v>
      </c>
      <c r="Z96"/>
      <c r="AB96" s="28"/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>
        <v>3.3</v>
      </c>
      <c r="T97" s="8">
        <v>3.3</v>
      </c>
      <c r="U97" s="9"/>
      <c r="V97" s="19">
        <f t="shared" si="24"/>
        <v>6.6</v>
      </c>
      <c r="W97" s="19">
        <f t="shared" si="25"/>
        <v>54.704887553346033</v>
      </c>
      <c r="X97" s="25">
        <v>61.304887553346035</v>
      </c>
      <c r="Y97" s="22">
        <f t="shared" si="26"/>
        <v>0</v>
      </c>
      <c r="Z97"/>
      <c r="AB97" s="28"/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0</v>
      </c>
      <c r="W98" s="19">
        <f t="shared" si="25"/>
        <v>55.234873747560243</v>
      </c>
      <c r="X98" s="25">
        <v>55.234873747560243</v>
      </c>
      <c r="Y98" s="22">
        <f t="shared" si="26"/>
        <v>0</v>
      </c>
      <c r="Z98"/>
      <c r="AB98" s="28"/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9">
        <f t="shared" si="24"/>
        <v>0</v>
      </c>
      <c r="W99" s="19">
        <f t="shared" si="25"/>
        <v>66.444190596794655</v>
      </c>
      <c r="X99" s="25">
        <v>66.444190596794655</v>
      </c>
      <c r="Y99" s="22">
        <f t="shared" si="26"/>
        <v>0</v>
      </c>
      <c r="Z99"/>
      <c r="AB99" s="28"/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9">
        <f t="shared" si="24"/>
        <v>0</v>
      </c>
      <c r="W100" s="19">
        <f t="shared" si="25"/>
        <v>86.381588541482159</v>
      </c>
      <c r="X100" s="25">
        <v>86.381588541482159</v>
      </c>
      <c r="Y100" s="22">
        <f t="shared" si="26"/>
        <v>0</v>
      </c>
      <c r="Z100"/>
      <c r="AB100" s="28"/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9">
        <f t="shared" si="24"/>
        <v>0</v>
      </c>
      <c r="W101" s="19">
        <f t="shared" si="25"/>
        <v>97.889810464133745</v>
      </c>
      <c r="X101" s="26">
        <v>97.889810464133745</v>
      </c>
      <c r="Y101" s="22">
        <f t="shared" si="26"/>
        <v>0</v>
      </c>
      <c r="Z101"/>
      <c r="AB101" s="28"/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88.979646682895705</v>
      </c>
      <c r="X102" s="25">
        <v>88.979646682895705</v>
      </c>
      <c r="Y102" s="22">
        <f t="shared" si="26"/>
        <v>0</v>
      </c>
      <c r="Z102"/>
      <c r="AB102" s="28"/>
      <c r="AK102"/>
      <c r="AL102"/>
      <c r="AM102"/>
      <c r="AN102"/>
      <c r="AO102"/>
    </row>
    <row r="103" spans="1:41" s="10" customFormat="1" ht="15.75" thickBot="1" x14ac:dyDescent="0.3">
      <c r="A103" s="12" t="s">
        <v>25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27</v>
      </c>
      <c r="W103" s="21" t="s">
        <v>29</v>
      </c>
      <c r="X103" s="12" t="s">
        <v>28</v>
      </c>
      <c r="Y103" s="11"/>
      <c r="Z103" s="20" t="s">
        <v>30</v>
      </c>
      <c r="AB103" s="28"/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9.5670898984184376</v>
      </c>
      <c r="X104" s="25">
        <v>49.167089898418439</v>
      </c>
      <c r="Y104" s="22">
        <f>MIN(0,W104)</f>
        <v>0</v>
      </c>
      <c r="Z104" s="23">
        <f>SUM(Y104:Y113)</f>
        <v>0</v>
      </c>
      <c r="AB104" s="28"/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S105" s="8">
        <v>3.3</v>
      </c>
      <c r="T105" s="6"/>
      <c r="U105" s="6"/>
      <c r="V105" s="19">
        <f t="shared" ref="V105:V113" si="27">SUM(B105:U105)</f>
        <v>69.3</v>
      </c>
      <c r="W105" s="19">
        <f t="shared" ref="W105:W113" si="28">X105-V105</f>
        <v>3.5714396462454943</v>
      </c>
      <c r="X105" s="27">
        <v>72.871439646245491</v>
      </c>
      <c r="Y105" s="22">
        <f t="shared" ref="Y105:Y113" si="29">MIN(0,W105)</f>
        <v>0</v>
      </c>
      <c r="Z105"/>
      <c r="AB105" s="28"/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S106" s="8">
        <v>3.3</v>
      </c>
      <c r="T106" s="8">
        <v>3.3</v>
      </c>
      <c r="U106" s="8">
        <v>6.6</v>
      </c>
      <c r="V106" s="19">
        <f t="shared" si="27"/>
        <v>36.300000000000004</v>
      </c>
      <c r="W106" s="19">
        <f t="shared" si="28"/>
        <v>40.703824305808176</v>
      </c>
      <c r="X106" s="25">
        <v>77.00382430580818</v>
      </c>
      <c r="Y106" s="22">
        <f t="shared" si="29"/>
        <v>0</v>
      </c>
      <c r="Z106"/>
      <c r="AB106" s="28"/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9"/>
      <c r="V107" s="19">
        <f t="shared" si="27"/>
        <v>29.700000000000003</v>
      </c>
      <c r="W107" s="19">
        <f t="shared" si="28"/>
        <v>48.848232381694402</v>
      </c>
      <c r="X107" s="25">
        <v>78.548232381694405</v>
      </c>
      <c r="Y107" s="22">
        <f t="shared" si="29"/>
        <v>0</v>
      </c>
      <c r="Z107"/>
      <c r="AB107" s="28"/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  <c r="V108" s="19">
        <f t="shared" si="27"/>
        <v>13.2</v>
      </c>
      <c r="W108" s="19">
        <f t="shared" si="28"/>
        <v>74.459028368261656</v>
      </c>
      <c r="X108" s="25">
        <v>87.659028368261659</v>
      </c>
      <c r="Y108" s="22">
        <f t="shared" si="29"/>
        <v>0</v>
      </c>
      <c r="Z108"/>
      <c r="AB108" s="28"/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93.133090964361585</v>
      </c>
      <c r="X109" s="25">
        <v>96.433090964361583</v>
      </c>
      <c r="Y109" s="22">
        <f t="shared" si="29"/>
        <v>0</v>
      </c>
      <c r="Z109"/>
      <c r="AB109" s="28"/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">
        <f t="shared" si="27"/>
        <v>0</v>
      </c>
      <c r="W110" s="19">
        <f t="shared" si="28"/>
        <v>106.51278456285996</v>
      </c>
      <c r="X110" s="25">
        <v>106.51278456285996</v>
      </c>
      <c r="Y110" s="22">
        <f t="shared" si="29"/>
        <v>0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9">
        <f t="shared" si="27"/>
        <v>0</v>
      </c>
      <c r="W111" s="19">
        <f t="shared" si="28"/>
        <v>112.17851651325969</v>
      </c>
      <c r="X111" s="25">
        <v>112.17851651325969</v>
      </c>
      <c r="Y111" s="22">
        <f t="shared" si="29"/>
        <v>0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">
        <f t="shared" si="27"/>
        <v>0</v>
      </c>
      <c r="W112" s="19">
        <f t="shared" si="28"/>
        <v>104.42617742541132</v>
      </c>
      <c r="X112" s="26">
        <v>104.42617742541132</v>
      </c>
      <c r="Y112" s="22">
        <f t="shared" si="29"/>
        <v>0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103.90395646789003</v>
      </c>
      <c r="X113" s="25">
        <v>103.90395646789003</v>
      </c>
      <c r="Y113" s="22">
        <f t="shared" si="29"/>
        <v>0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21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27</v>
      </c>
      <c r="K116" s="21" t="s">
        <v>29</v>
      </c>
      <c r="L116" s="12" t="s">
        <v>28</v>
      </c>
      <c r="M116" s="11"/>
      <c r="N116" s="20" t="s">
        <v>30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2.6001217110330188</v>
      </c>
      <c r="L117" s="25">
        <v>19.100121711033019</v>
      </c>
      <c r="M117" s="22">
        <f>MIN(0,K117)</f>
        <v>0</v>
      </c>
      <c r="N117" s="23">
        <f>SUM(M117:M126)</f>
        <v>0</v>
      </c>
      <c r="P117" s="28"/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F118" s="8">
        <v>3.3</v>
      </c>
      <c r="G118" s="8">
        <v>6.6</v>
      </c>
      <c r="J118" s="19">
        <f t="shared" ref="J118:J126" si="30">SUM(B118:I118)</f>
        <v>23.1</v>
      </c>
      <c r="K118" s="19">
        <f t="shared" ref="K118:K126" si="31">L118-J118</f>
        <v>0.99842661621650919</v>
      </c>
      <c r="L118" s="25">
        <v>24.098426616216511</v>
      </c>
      <c r="M118" s="22">
        <f t="shared" ref="M118:M126" si="32">MIN(0,K118)</f>
        <v>0</v>
      </c>
      <c r="N118"/>
      <c r="P118" s="28"/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F119" s="8">
        <v>3.3</v>
      </c>
      <c r="G119" s="9"/>
      <c r="H119" s="8">
        <v>6.6</v>
      </c>
      <c r="I119" s="8">
        <v>3.3</v>
      </c>
      <c r="J119" s="19">
        <f t="shared" si="30"/>
        <v>19.8</v>
      </c>
      <c r="K119" s="19">
        <f t="shared" si="31"/>
        <v>19.865261571234402</v>
      </c>
      <c r="L119" s="25">
        <v>39.665261571234403</v>
      </c>
      <c r="M119" s="22">
        <f t="shared" si="32"/>
        <v>0</v>
      </c>
      <c r="N119"/>
      <c r="P119" s="28"/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8">
        <v>3.3</v>
      </c>
      <c r="J120" s="19">
        <f>SUM(B120:I120)</f>
        <v>13.2</v>
      </c>
      <c r="K120" s="19">
        <f t="shared" si="31"/>
        <v>20.899072558591644</v>
      </c>
      <c r="L120" s="25">
        <v>34.099072558591644</v>
      </c>
      <c r="M120" s="22">
        <f t="shared" si="32"/>
        <v>0</v>
      </c>
      <c r="N120"/>
      <c r="P120" s="28"/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  <c r="J121" s="19">
        <f t="shared" si="30"/>
        <v>6.6</v>
      </c>
      <c r="K121" s="19">
        <f t="shared" si="31"/>
        <v>29.804083766085071</v>
      </c>
      <c r="L121" s="25">
        <v>36.404083766085073</v>
      </c>
      <c r="M121" s="22">
        <f t="shared" si="32"/>
        <v>0</v>
      </c>
      <c r="N121"/>
      <c r="P121" s="28"/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9"/>
      <c r="F122" s="9"/>
      <c r="G122" s="9"/>
      <c r="H122" s="9"/>
      <c r="I122" s="9"/>
      <c r="J122" s="19">
        <f t="shared" si="30"/>
        <v>0</v>
      </c>
      <c r="K122" s="19">
        <f t="shared" si="31"/>
        <v>39.879314299766349</v>
      </c>
      <c r="L122" s="25">
        <v>39.879314299766349</v>
      </c>
      <c r="M122" s="22">
        <f t="shared" si="32"/>
        <v>0</v>
      </c>
      <c r="N122"/>
      <c r="P122" s="28"/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9"/>
      <c r="F123" s="9"/>
      <c r="G123" s="9"/>
      <c r="H123" s="9"/>
      <c r="I123" s="9"/>
      <c r="J123" s="19">
        <f t="shared" si="30"/>
        <v>0</v>
      </c>
      <c r="K123" s="19">
        <f t="shared" si="31"/>
        <v>39.275780938406029</v>
      </c>
      <c r="L123" s="25">
        <v>39.275780938406029</v>
      </c>
      <c r="M123" s="22">
        <f t="shared" si="32"/>
        <v>0</v>
      </c>
      <c r="N123"/>
      <c r="P123" s="28"/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9"/>
      <c r="G124" s="9"/>
      <c r="H124" s="9"/>
      <c r="I124" s="9"/>
      <c r="J124" s="19">
        <f t="shared" si="30"/>
        <v>0</v>
      </c>
      <c r="K124" s="19">
        <f t="shared" si="31"/>
        <v>42.470173500265538</v>
      </c>
      <c r="L124" s="25">
        <v>42.470173500265538</v>
      </c>
      <c r="M124" s="22">
        <f t="shared" si="32"/>
        <v>0</v>
      </c>
      <c r="N124"/>
      <c r="P124" s="28"/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9"/>
      <c r="I125" s="9"/>
      <c r="J125" s="19">
        <f t="shared" si="30"/>
        <v>0</v>
      </c>
      <c r="K125" s="19">
        <f t="shared" si="31"/>
        <v>44.03245675333455</v>
      </c>
      <c r="L125" s="26">
        <v>44.03245675333455</v>
      </c>
      <c r="M125" s="22">
        <f t="shared" si="32"/>
        <v>0</v>
      </c>
      <c r="N125"/>
      <c r="P125" s="28"/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34.624145402667637</v>
      </c>
      <c r="L126" s="25">
        <v>34.624145402667637</v>
      </c>
      <c r="M126" s="22">
        <f t="shared" si="32"/>
        <v>0</v>
      </c>
      <c r="N126"/>
      <c r="P126" s="28"/>
      <c r="AK126"/>
      <c r="AL126"/>
      <c r="AM126"/>
      <c r="AN126"/>
      <c r="AO126"/>
    </row>
    <row r="127" spans="1:41" s="10" customFormat="1" ht="15.75" thickBot="1" x14ac:dyDescent="0.3">
      <c r="A127" s="12" t="s">
        <v>22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27</v>
      </c>
      <c r="K127" s="21" t="s">
        <v>29</v>
      </c>
      <c r="L127" s="12" t="s">
        <v>28</v>
      </c>
      <c r="M127" s="11"/>
      <c r="N127" s="20" t="s">
        <v>30</v>
      </c>
      <c r="P127" s="28"/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C128" s="5">
        <v>6.6</v>
      </c>
      <c r="D128" s="5">
        <v>6.6</v>
      </c>
      <c r="E128" s="6"/>
      <c r="F128" s="6"/>
      <c r="G128" s="6"/>
      <c r="H128" s="6"/>
      <c r="I128" s="6"/>
      <c r="J128" s="19">
        <f>SUM(B128:I128)</f>
        <v>13.2</v>
      </c>
      <c r="K128" s="19">
        <f>L128-J128</f>
        <v>1.7772279260249935</v>
      </c>
      <c r="L128" s="25">
        <v>14.977227926024993</v>
      </c>
      <c r="M128" s="22">
        <f>MIN(0,K128)</f>
        <v>0</v>
      </c>
      <c r="N128" s="23">
        <f>SUM(M128:M137)</f>
        <v>0</v>
      </c>
      <c r="P128" s="28"/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4">
        <v>3.3</v>
      </c>
      <c r="C129" s="9"/>
      <c r="D129" s="9"/>
      <c r="E129" s="8">
        <v>3.3</v>
      </c>
      <c r="F129" s="8">
        <v>3.3</v>
      </c>
      <c r="G129" s="8">
        <v>6.6</v>
      </c>
      <c r="J129" s="19">
        <f t="shared" ref="J129:J137" si="33">SUM(B129:I129)</f>
        <v>16.5</v>
      </c>
      <c r="K129" s="19">
        <f t="shared" ref="K129:K137" si="34">L129-J129</f>
        <v>8.3213693421777961</v>
      </c>
      <c r="L129" s="27">
        <v>24.821369342177796</v>
      </c>
      <c r="M129" s="22">
        <f t="shared" ref="M129:M137" si="35">MIN(0,K129)</f>
        <v>0</v>
      </c>
      <c r="N129"/>
      <c r="P129" s="28"/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8">
        <v>6.6</v>
      </c>
      <c r="I130" s="8">
        <v>3.3</v>
      </c>
      <c r="J130" s="19">
        <f t="shared" si="33"/>
        <v>19.8</v>
      </c>
      <c r="K130" s="19">
        <f t="shared" si="34"/>
        <v>7.6924661796263827</v>
      </c>
      <c r="L130" s="25">
        <v>27.492466179626383</v>
      </c>
      <c r="M130" s="22">
        <f t="shared" si="35"/>
        <v>0</v>
      </c>
      <c r="N130"/>
      <c r="P130" s="28"/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7">
        <v>3.3</v>
      </c>
      <c r="C131" s="9"/>
      <c r="D131" s="9"/>
      <c r="E131" s="8">
        <v>3.3</v>
      </c>
      <c r="F131" s="8">
        <v>3.3</v>
      </c>
      <c r="G131" s="9"/>
      <c r="H131" s="9"/>
      <c r="I131" s="8">
        <v>3.3</v>
      </c>
      <c r="J131" s="19">
        <f>SUM(B131:I131)</f>
        <v>13.2</v>
      </c>
      <c r="K131" s="19">
        <f t="shared" si="34"/>
        <v>18.538201399275387</v>
      </c>
      <c r="L131" s="25">
        <v>31.738201399275386</v>
      </c>
      <c r="M131" s="22">
        <f t="shared" si="35"/>
        <v>0</v>
      </c>
      <c r="N131"/>
      <c r="P131" s="28"/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9"/>
      <c r="J132" s="19">
        <f t="shared" si="33"/>
        <v>0</v>
      </c>
      <c r="K132" s="19">
        <f t="shared" si="34"/>
        <v>34.351912433530565</v>
      </c>
      <c r="L132" s="25">
        <v>34.351912433530565</v>
      </c>
      <c r="M132" s="22">
        <f t="shared" si="35"/>
        <v>0</v>
      </c>
      <c r="N132"/>
      <c r="P132" s="28"/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9"/>
      <c r="J133" s="19">
        <f t="shared" si="33"/>
        <v>0</v>
      </c>
      <c r="K133" s="19">
        <f t="shared" si="34"/>
        <v>36.998895892878117</v>
      </c>
      <c r="L133" s="25">
        <v>36.998895892878117</v>
      </c>
      <c r="M133" s="22">
        <f t="shared" si="35"/>
        <v>0</v>
      </c>
      <c r="N133"/>
      <c r="P133" s="28"/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  <c r="J134" s="19">
        <f t="shared" si="33"/>
        <v>0</v>
      </c>
      <c r="K134" s="19">
        <f t="shared" si="34"/>
        <v>37.986017814474756</v>
      </c>
      <c r="L134" s="25">
        <v>37.986017814474756</v>
      </c>
      <c r="M134" s="22">
        <f t="shared" si="35"/>
        <v>0</v>
      </c>
      <c r="N134"/>
      <c r="P134" s="28"/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  <c r="J135" s="19">
        <f t="shared" si="33"/>
        <v>0</v>
      </c>
      <c r="K135" s="19">
        <f t="shared" si="34"/>
        <v>34.990808339663012</v>
      </c>
      <c r="L135" s="25">
        <v>34.990808339663012</v>
      </c>
      <c r="M135" s="22">
        <f t="shared" si="35"/>
        <v>0</v>
      </c>
      <c r="N135"/>
      <c r="P135" s="28"/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  <c r="J136" s="19">
        <f t="shared" si="33"/>
        <v>0</v>
      </c>
      <c r="K136" s="19">
        <f t="shared" si="34"/>
        <v>40.49775433953095</v>
      </c>
      <c r="L136" s="26">
        <v>40.49775433953095</v>
      </c>
      <c r="M136" s="22">
        <f t="shared" si="35"/>
        <v>0</v>
      </c>
      <c r="N136"/>
      <c r="P136" s="28"/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48.344082244145923</v>
      </c>
      <c r="L137" s="25">
        <v>48.344082244145923</v>
      </c>
      <c r="M137" s="22">
        <f t="shared" si="35"/>
        <v>0</v>
      </c>
      <c r="N137"/>
      <c r="P137" s="28"/>
      <c r="AK137"/>
      <c r="AL137"/>
      <c r="AM137"/>
      <c r="AN137"/>
      <c r="AO137"/>
    </row>
    <row r="138" spans="1:41" s="10" customFormat="1" ht="15.75" thickBot="1" x14ac:dyDescent="0.3">
      <c r="A138" s="12" t="s">
        <v>23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27</v>
      </c>
      <c r="K138" s="21" t="s">
        <v>29</v>
      </c>
      <c r="L138" s="12" t="s">
        <v>28</v>
      </c>
      <c r="M138" s="11"/>
      <c r="N138" s="20" t="s">
        <v>30</v>
      </c>
      <c r="P138" s="28"/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3.1853146454932002</v>
      </c>
      <c r="L139" s="25">
        <v>19.6853146454932</v>
      </c>
      <c r="M139" s="22">
        <f>MIN(0,K139)</f>
        <v>0</v>
      </c>
      <c r="N139" s="23">
        <f>SUM(M139:M148)</f>
        <v>0</v>
      </c>
      <c r="P139" s="28"/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J140" s="19">
        <f t="shared" ref="J140:J148" si="36">SUM(B140:I140)</f>
        <v>23.1</v>
      </c>
      <c r="K140" s="19">
        <f t="shared" ref="K140:K148" si="37">L140-J140</f>
        <v>2.7435356585392441</v>
      </c>
      <c r="L140" s="27">
        <v>25.843535658539246</v>
      </c>
      <c r="M140" s="22">
        <f t="shared" ref="M140:M148" si="38">MIN(0,K140)</f>
        <v>0</v>
      </c>
      <c r="N140"/>
      <c r="P140" s="28"/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6"/>
        <v>13.2</v>
      </c>
      <c r="K141" s="19">
        <f t="shared" si="37"/>
        <v>21.4281222183909</v>
      </c>
      <c r="L141" s="25">
        <v>34.628122218390899</v>
      </c>
      <c r="M141" s="22">
        <f t="shared" si="38"/>
        <v>0</v>
      </c>
      <c r="N141"/>
      <c r="P141" s="28"/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8">
        <v>3.3</v>
      </c>
      <c r="J142" s="19">
        <f>SUM(B142:I142)</f>
        <v>13.2</v>
      </c>
      <c r="K142" s="19">
        <f t="shared" si="37"/>
        <v>14.750940064134227</v>
      </c>
      <c r="L142" s="25">
        <v>27.950940064134226</v>
      </c>
      <c r="M142" s="22">
        <f t="shared" si="38"/>
        <v>0</v>
      </c>
      <c r="N142"/>
      <c r="P142" s="28"/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6"/>
        <v>6.6</v>
      </c>
      <c r="K143" s="19">
        <f t="shared" si="37"/>
        <v>24.142681142032515</v>
      </c>
      <c r="L143" s="25">
        <v>30.742681142032517</v>
      </c>
      <c r="M143" s="22">
        <f t="shared" si="38"/>
        <v>0</v>
      </c>
      <c r="N143"/>
      <c r="P143" s="28"/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6"/>
        <v>0</v>
      </c>
      <c r="K144" s="19">
        <f t="shared" si="37"/>
        <v>27.858445007071555</v>
      </c>
      <c r="L144" s="25">
        <v>27.858445007071555</v>
      </c>
      <c r="M144" s="22">
        <f t="shared" si="38"/>
        <v>0</v>
      </c>
      <c r="N144"/>
      <c r="P144" s="28"/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6"/>
        <v>0</v>
      </c>
      <c r="K145" s="19">
        <f t="shared" si="37"/>
        <v>37.509560780625179</v>
      </c>
      <c r="L145" s="25">
        <v>37.509560780625179</v>
      </c>
      <c r="M145" s="22">
        <f t="shared" si="38"/>
        <v>0</v>
      </c>
      <c r="N145"/>
      <c r="P145" s="28"/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6"/>
        <v>0</v>
      </c>
      <c r="K146" s="19">
        <f t="shared" si="37"/>
        <v>40.607624387601355</v>
      </c>
      <c r="L146" s="25">
        <v>40.607624387601355</v>
      </c>
      <c r="M146" s="22">
        <f t="shared" si="38"/>
        <v>0</v>
      </c>
      <c r="N146"/>
      <c r="P146" s="28"/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6"/>
        <v>0</v>
      </c>
      <c r="K147" s="19">
        <f t="shared" si="37"/>
        <v>43.748471063340801</v>
      </c>
      <c r="L147" s="26">
        <v>43.748471063340801</v>
      </c>
      <c r="M147" s="22">
        <f t="shared" si="38"/>
        <v>0</v>
      </c>
      <c r="N147"/>
      <c r="P147" s="28"/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46.822057426664188</v>
      </c>
      <c r="L148" s="25">
        <v>46.822057426664188</v>
      </c>
      <c r="M148" s="22">
        <f t="shared" si="38"/>
        <v>0</v>
      </c>
      <c r="N148"/>
      <c r="P148" s="28"/>
      <c r="AK148"/>
      <c r="AL148"/>
      <c r="AM148"/>
      <c r="AN148"/>
      <c r="AO148"/>
    </row>
    <row r="149" spans="1:41" s="10" customFormat="1" ht="15.75" thickBot="1" x14ac:dyDescent="0.3">
      <c r="A149" s="12" t="s">
        <v>24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27</v>
      </c>
      <c r="K149" s="21" t="s">
        <v>29</v>
      </c>
      <c r="L149" s="12" t="s">
        <v>28</v>
      </c>
      <c r="M149" s="11"/>
      <c r="N149" s="20" t="s">
        <v>30</v>
      </c>
      <c r="P149" s="28"/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  <c r="J150" s="19">
        <f>SUM(B150:I150)</f>
        <v>16.5</v>
      </c>
      <c r="K150" s="19">
        <f>L150-J150</f>
        <v>4.8578562329325976</v>
      </c>
      <c r="L150" s="25">
        <v>21.357856232932598</v>
      </c>
      <c r="M150" s="22">
        <f>MIN(0,K150)</f>
        <v>0</v>
      </c>
      <c r="N150" s="23">
        <f>SUM(M150:M159)</f>
        <v>0</v>
      </c>
      <c r="P150" s="28"/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H151" s="8">
        <v>6.6</v>
      </c>
      <c r="J151" s="19">
        <f t="shared" ref="J151:J159" si="39">SUM(B151:I151)</f>
        <v>23.1</v>
      </c>
      <c r="K151" s="19">
        <f t="shared" ref="K151:K159" si="40">L151-J151</f>
        <v>3.0259540330338339</v>
      </c>
      <c r="L151" s="27">
        <v>26.125954033033835</v>
      </c>
      <c r="M151" s="22">
        <f t="shared" ref="M151:M159" si="41">MIN(0,K151)</f>
        <v>0</v>
      </c>
      <c r="N151"/>
      <c r="P151" s="28"/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9"/>
      <c r="I152" s="8">
        <v>3.3</v>
      </c>
      <c r="J152" s="19">
        <f t="shared" si="39"/>
        <v>13.2</v>
      </c>
      <c r="K152" s="19">
        <f t="shared" si="40"/>
        <v>15.207560518496248</v>
      </c>
      <c r="L152" s="25">
        <v>28.407560518496247</v>
      </c>
      <c r="M152" s="22">
        <f t="shared" si="41"/>
        <v>0</v>
      </c>
      <c r="N152"/>
      <c r="P152" s="28"/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8">
        <v>3.3</v>
      </c>
      <c r="J153" s="19">
        <f>SUM(B153:I153)</f>
        <v>9.8999999999999986</v>
      </c>
      <c r="K153" s="19">
        <f t="shared" si="40"/>
        <v>17.447261774062103</v>
      </c>
      <c r="L153" s="25">
        <v>27.347261774062101</v>
      </c>
      <c r="M153" s="22">
        <f t="shared" si="41"/>
        <v>0</v>
      </c>
      <c r="N153"/>
      <c r="P153" s="28"/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  <c r="J154" s="19">
        <f t="shared" si="39"/>
        <v>0</v>
      </c>
      <c r="K154" s="19">
        <f t="shared" si="40"/>
        <v>25.409595135812751</v>
      </c>
      <c r="L154" s="25">
        <v>25.409595135812751</v>
      </c>
      <c r="M154" s="22">
        <f t="shared" si="41"/>
        <v>0</v>
      </c>
      <c r="N154"/>
      <c r="P154" s="28"/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  <c r="J155" s="19">
        <f t="shared" si="39"/>
        <v>0</v>
      </c>
      <c r="K155" s="19">
        <f t="shared" si="40"/>
        <v>22.917163615968871</v>
      </c>
      <c r="L155" s="25">
        <v>22.917163615968871</v>
      </c>
      <c r="M155" s="22">
        <f t="shared" si="41"/>
        <v>0</v>
      </c>
      <c r="N155"/>
      <c r="P155" s="28"/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  <c r="J156" s="19">
        <f t="shared" si="39"/>
        <v>0</v>
      </c>
      <c r="K156" s="19">
        <f t="shared" si="40"/>
        <v>27.705964854172993</v>
      </c>
      <c r="L156" s="25">
        <v>27.705964854172993</v>
      </c>
      <c r="M156" s="22">
        <f t="shared" si="41"/>
        <v>0</v>
      </c>
      <c r="N156"/>
      <c r="P156" s="28"/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9"/>
      <c r="J157" s="19">
        <f t="shared" si="39"/>
        <v>0</v>
      </c>
      <c r="K157" s="19">
        <f t="shared" si="40"/>
        <v>35.113018770639478</v>
      </c>
      <c r="L157" s="25">
        <v>35.113018770639478</v>
      </c>
      <c r="M157" s="22">
        <f t="shared" si="41"/>
        <v>0</v>
      </c>
      <c r="N157"/>
      <c r="P157" s="28"/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9"/>
      <c r="J158" s="19">
        <f t="shared" si="39"/>
        <v>0</v>
      </c>
      <c r="K158" s="19">
        <f t="shared" si="40"/>
        <v>39.309084638197575</v>
      </c>
      <c r="L158" s="26">
        <v>39.309084638197575</v>
      </c>
      <c r="M158" s="22">
        <f t="shared" si="41"/>
        <v>0</v>
      </c>
      <c r="N158"/>
      <c r="P158" s="28"/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36.167484962154397</v>
      </c>
      <c r="L159" s="25">
        <v>36.167484962154397</v>
      </c>
      <c r="M159" s="22">
        <f t="shared" si="41"/>
        <v>0</v>
      </c>
      <c r="N159"/>
      <c r="P159" s="28"/>
      <c r="AK159"/>
      <c r="AL159"/>
      <c r="AM159"/>
      <c r="AN159"/>
      <c r="AO159"/>
    </row>
    <row r="160" spans="1:41" s="10" customFormat="1" ht="15.75" thickBot="1" x14ac:dyDescent="0.3">
      <c r="A160" s="12" t="s">
        <v>25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27</v>
      </c>
      <c r="K160" s="21" t="s">
        <v>29</v>
      </c>
      <c r="L160" s="12" t="s">
        <v>28</v>
      </c>
      <c r="M160" s="11"/>
      <c r="N160" s="20" t="s">
        <v>30</v>
      </c>
      <c r="P160" s="28"/>
      <c r="AK160"/>
      <c r="AL160"/>
      <c r="AM160"/>
      <c r="AN160"/>
      <c r="AO160"/>
    </row>
    <row r="161" spans="1:43" s="10" customFormat="1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16.5</v>
      </c>
      <c r="K161" s="19">
        <f>L161-J161</f>
        <v>5.0549717823103393</v>
      </c>
      <c r="L161" s="25">
        <v>21.554971782310339</v>
      </c>
      <c r="M161" s="22">
        <f>MIN(0,K161)</f>
        <v>0</v>
      </c>
      <c r="N161" s="23">
        <f>SUM(M161:M170)</f>
        <v>0</v>
      </c>
      <c r="P161" s="28"/>
      <c r="AK161"/>
      <c r="AL161"/>
      <c r="AM161"/>
      <c r="AN161"/>
      <c r="AO161"/>
    </row>
    <row r="162" spans="1:43" s="10" customFormat="1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I162" s="8">
        <v>3.3</v>
      </c>
      <c r="J162" s="19">
        <f t="shared" ref="J162:J170" si="42">SUM(B162:I162)</f>
        <v>26.400000000000002</v>
      </c>
      <c r="K162" s="19">
        <f t="shared" ref="K162:K170" si="43">L162-J162</f>
        <v>4.1384822407352679</v>
      </c>
      <c r="L162" s="27">
        <v>30.53848224073527</v>
      </c>
      <c r="M162" s="22">
        <f t="shared" ref="M162:M170" si="44">MIN(0,K162)</f>
        <v>0</v>
      </c>
      <c r="N162"/>
      <c r="P162" s="28"/>
      <c r="AK162"/>
      <c r="AL162"/>
      <c r="AM162"/>
      <c r="AN162"/>
      <c r="AO162"/>
    </row>
    <row r="163" spans="1:43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  <c r="J163" s="19">
        <f t="shared" si="42"/>
        <v>13.2</v>
      </c>
      <c r="K163" s="19">
        <f t="shared" si="43"/>
        <v>18.374325358185867</v>
      </c>
      <c r="L163" s="25">
        <v>31.574325358185867</v>
      </c>
      <c r="M163" s="22">
        <f t="shared" si="44"/>
        <v>0</v>
      </c>
      <c r="N163"/>
      <c r="P163" s="28"/>
    </row>
    <row r="164" spans="1:43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2"/>
        <v>9.8999999999999986</v>
      </c>
      <c r="K164" s="19">
        <f t="shared" si="43"/>
        <v>22.193626118494059</v>
      </c>
      <c r="L164" s="25">
        <v>32.093626118494058</v>
      </c>
      <c r="M164" s="22">
        <f t="shared" si="44"/>
        <v>0</v>
      </c>
      <c r="N164"/>
      <c r="P164" s="28"/>
    </row>
    <row r="165" spans="1:43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2"/>
        <v>6.6</v>
      </c>
      <c r="K165" s="19">
        <f t="shared" si="43"/>
        <v>28.99469543898897</v>
      </c>
      <c r="L165" s="25">
        <v>35.594695438988971</v>
      </c>
      <c r="M165" s="22">
        <f t="shared" si="44"/>
        <v>0</v>
      </c>
      <c r="N165"/>
      <c r="P165" s="28"/>
    </row>
    <row r="166" spans="1:43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2"/>
        <v>0</v>
      </c>
      <c r="K166" s="19">
        <f t="shared" si="43"/>
        <v>38.8390628579915</v>
      </c>
      <c r="L166" s="25">
        <v>38.8390628579915</v>
      </c>
      <c r="M166" s="22">
        <f t="shared" si="44"/>
        <v>0</v>
      </c>
      <c r="N166"/>
      <c r="P166" s="28"/>
    </row>
    <row r="167" spans="1:43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  <c r="J167" s="19">
        <f t="shared" si="42"/>
        <v>0</v>
      </c>
      <c r="K167" s="19">
        <f t="shared" si="43"/>
        <v>43.191297933999408</v>
      </c>
      <c r="L167" s="25">
        <v>43.191297933999408</v>
      </c>
      <c r="M167" s="22">
        <f t="shared" si="44"/>
        <v>0</v>
      </c>
      <c r="N167"/>
    </row>
    <row r="168" spans="1:43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  <c r="J168" s="19">
        <f t="shared" si="42"/>
        <v>0</v>
      </c>
      <c r="K168" s="19">
        <f t="shared" si="43"/>
        <v>45.08277269855585</v>
      </c>
      <c r="L168" s="25">
        <v>45.08277269855585</v>
      </c>
      <c r="M168" s="22">
        <f t="shared" si="44"/>
        <v>0</v>
      </c>
      <c r="N168"/>
    </row>
    <row r="169" spans="1:43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2"/>
        <v>0</v>
      </c>
      <c r="K169" s="19">
        <f t="shared" si="43"/>
        <v>41.835198222644266</v>
      </c>
      <c r="L169" s="26">
        <v>41.835198222644266</v>
      </c>
      <c r="M169" s="22">
        <f t="shared" si="44"/>
        <v>0</v>
      </c>
      <c r="N169"/>
    </row>
    <row r="170" spans="1:43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41.935291743766911</v>
      </c>
      <c r="L170" s="25">
        <v>41.935291743766911</v>
      </c>
      <c r="M170" s="22">
        <f t="shared" si="44"/>
        <v>0</v>
      </c>
      <c r="N170"/>
    </row>
    <row r="171" spans="1:43" ht="15.75" thickBot="1" x14ac:dyDescent="0.3"/>
    <row r="172" spans="1:43" ht="15.75" thickBot="1" x14ac:dyDescent="0.3">
      <c r="A172" s="1" t="s">
        <v>13</v>
      </c>
    </row>
    <row r="173" spans="1:43" ht="15.75" thickBot="1" x14ac:dyDescent="0.3">
      <c r="A173" s="12" t="s">
        <v>21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27</v>
      </c>
      <c r="AL173" s="21" t="s">
        <v>29</v>
      </c>
      <c r="AM173" s="12" t="s">
        <v>28</v>
      </c>
      <c r="AN173" s="11"/>
      <c r="AO173" s="20" t="s">
        <v>30</v>
      </c>
    </row>
    <row r="174" spans="1:43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69.3</v>
      </c>
      <c r="AL174" s="19">
        <f>AM174-AK174</f>
        <v>16.020306313697191</v>
      </c>
      <c r="AM174" s="25">
        <v>85.320306313697188</v>
      </c>
      <c r="AN174" s="22">
        <f>MIN(0,AL174)</f>
        <v>0</v>
      </c>
      <c r="AO174" s="23">
        <f>SUM(AN174:AN183)</f>
        <v>0</v>
      </c>
      <c r="AQ174" s="28"/>
    </row>
    <row r="175" spans="1:43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B175" s="8">
        <v>6.6</v>
      </c>
      <c r="AC175" s="8">
        <v>6.6</v>
      </c>
      <c r="AI175" s="6"/>
      <c r="AJ175" s="6"/>
      <c r="AK175" s="19">
        <f t="shared" ref="AK175:AK183" si="45">SUM(B175:AJ175)</f>
        <v>102.29999999999995</v>
      </c>
      <c r="AL175" s="19">
        <f t="shared" ref="AL175:AL183" si="46">AM175-AK175</f>
        <v>6.3021522962702363</v>
      </c>
      <c r="AM175" s="25">
        <v>108.60215229627019</v>
      </c>
      <c r="AN175" s="22">
        <f t="shared" ref="AN175:AN183" si="47">MIN(0,AL175)</f>
        <v>0</v>
      </c>
      <c r="AQ175" s="28"/>
    </row>
    <row r="176" spans="1:43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D176" s="8">
        <v>6.6</v>
      </c>
      <c r="AE176" s="8">
        <v>3.3</v>
      </c>
      <c r="AF176" s="8">
        <v>3.3</v>
      </c>
      <c r="AG176" s="8">
        <v>6.6</v>
      </c>
      <c r="AH176" s="8">
        <v>2.2999999999999998</v>
      </c>
      <c r="AI176" s="8">
        <v>3.3</v>
      </c>
      <c r="AJ176" s="8">
        <v>6.6</v>
      </c>
      <c r="AK176" s="19">
        <f t="shared" si="45"/>
        <v>74.899999999999977</v>
      </c>
      <c r="AL176" s="19">
        <f t="shared" si="46"/>
        <v>106.70435308782834</v>
      </c>
      <c r="AM176" s="25">
        <v>181.60435308782831</v>
      </c>
      <c r="AN176" s="22">
        <f t="shared" si="47"/>
        <v>0</v>
      </c>
      <c r="AQ176" s="28"/>
    </row>
    <row r="177" spans="1:43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8">
        <v>6.6</v>
      </c>
      <c r="AE177" s="8">
        <v>3.3</v>
      </c>
      <c r="AF177" s="8">
        <v>3.3</v>
      </c>
      <c r="AG177" s="8">
        <v>6.6</v>
      </c>
      <c r="AH177" s="8">
        <v>2.2999999999999998</v>
      </c>
      <c r="AI177" s="8">
        <v>3.3</v>
      </c>
      <c r="AJ177" s="9"/>
      <c r="AK177" s="19">
        <f t="shared" si="45"/>
        <v>64.999999999999986</v>
      </c>
      <c r="AL177" s="19">
        <f t="shared" si="46"/>
        <v>92.004286530859829</v>
      </c>
      <c r="AM177" s="25">
        <v>157.00428653085982</v>
      </c>
      <c r="AN177" s="22">
        <f t="shared" si="47"/>
        <v>0</v>
      </c>
      <c r="AQ177" s="28"/>
    </row>
    <row r="178" spans="1:43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F178" s="8">
        <v>3.3</v>
      </c>
      <c r="AG178" s="9"/>
      <c r="AH178" s="9"/>
      <c r="AI178" s="8">
        <v>3.3</v>
      </c>
      <c r="AJ178" s="9"/>
      <c r="AK178" s="19">
        <f t="shared" si="45"/>
        <v>26.400000000000002</v>
      </c>
      <c r="AL178" s="19">
        <f t="shared" si="46"/>
        <v>141.17479109323469</v>
      </c>
      <c r="AM178" s="25">
        <v>167.57479109323469</v>
      </c>
      <c r="AN178" s="22">
        <f t="shared" si="47"/>
        <v>0</v>
      </c>
      <c r="AQ178" s="28"/>
    </row>
    <row r="179" spans="1:43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I179" s="8">
        <v>3.3</v>
      </c>
      <c r="AJ179" s="9"/>
      <c r="AK179" s="19">
        <f t="shared" si="45"/>
        <v>6.6</v>
      </c>
      <c r="AL179" s="19">
        <f t="shared" si="46"/>
        <v>176.9897339715358</v>
      </c>
      <c r="AM179" s="25">
        <v>183.58973397153579</v>
      </c>
      <c r="AN179" s="22">
        <f t="shared" si="47"/>
        <v>0</v>
      </c>
      <c r="AQ179" s="28"/>
    </row>
    <row r="180" spans="1:43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9">
        <f t="shared" si="45"/>
        <v>0</v>
      </c>
      <c r="AL180" s="19">
        <f t="shared" si="46"/>
        <v>179.88763471874898</v>
      </c>
      <c r="AM180" s="25">
        <v>179.88763471874898</v>
      </c>
      <c r="AN180" s="22">
        <f t="shared" si="47"/>
        <v>0</v>
      </c>
      <c r="AQ180" s="28"/>
    </row>
    <row r="181" spans="1:43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9">
        <f t="shared" si="45"/>
        <v>0</v>
      </c>
      <c r="AL181" s="19">
        <f t="shared" si="46"/>
        <v>194.70889576985783</v>
      </c>
      <c r="AM181" s="25">
        <v>194.70889576985783</v>
      </c>
      <c r="AN181" s="22">
        <f t="shared" si="47"/>
        <v>0</v>
      </c>
      <c r="AQ181" s="28"/>
    </row>
    <row r="182" spans="1:43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9">
        <f t="shared" si="45"/>
        <v>0</v>
      </c>
      <c r="AL182" s="19">
        <f t="shared" si="46"/>
        <v>202.13141060883351</v>
      </c>
      <c r="AM182" s="26">
        <v>202.13141060883351</v>
      </c>
      <c r="AN182" s="22">
        <f t="shared" si="47"/>
        <v>0</v>
      </c>
      <c r="AQ182" s="28"/>
    </row>
    <row r="183" spans="1:43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  <c r="AK183" s="19">
        <f t="shared" si="45"/>
        <v>0</v>
      </c>
      <c r="AL183" s="19">
        <f t="shared" si="46"/>
        <v>158.69454282040013</v>
      </c>
      <c r="AM183" s="25">
        <v>158.69454282040013</v>
      </c>
      <c r="AN183" s="22">
        <f t="shared" si="47"/>
        <v>0</v>
      </c>
      <c r="AQ183" s="28"/>
    </row>
    <row r="184" spans="1:43" ht="15.75" thickBot="1" x14ac:dyDescent="0.3">
      <c r="A184" s="12" t="s">
        <v>22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27</v>
      </c>
      <c r="AL184" s="21" t="s">
        <v>29</v>
      </c>
      <c r="AM184" s="12" t="s">
        <v>28</v>
      </c>
      <c r="AN184" s="11"/>
      <c r="AO184" s="20" t="s">
        <v>30</v>
      </c>
      <c r="AQ184" s="28"/>
    </row>
    <row r="185" spans="1:43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66</v>
      </c>
      <c r="AL185" s="19">
        <f>AM185-AK185</f>
        <v>0.49430729539568574</v>
      </c>
      <c r="AM185" s="25">
        <v>66.494307295395686</v>
      </c>
      <c r="AN185" s="22">
        <f>MIN(0,AL185)</f>
        <v>0</v>
      </c>
      <c r="AO185" s="23">
        <f>SUM(AN185:AN194)</f>
        <v>0</v>
      </c>
      <c r="AQ185" s="28"/>
    </row>
    <row r="186" spans="1:43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5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I186" s="6"/>
      <c r="AJ186" s="6"/>
      <c r="AK186" s="19">
        <f t="shared" ref="AK186:AK194" si="48">SUM(B186:AJ186)</f>
        <v>105.59999999999995</v>
      </c>
      <c r="AL186" s="19">
        <f t="shared" ref="AL186:AL194" si="49">AM186-AK186</f>
        <v>6.3032606339929913</v>
      </c>
      <c r="AM186" s="27">
        <v>111.90326063399294</v>
      </c>
      <c r="AN186" s="22">
        <f t="shared" ref="AN186:AN194" si="50">MIN(0,AL186)</f>
        <v>0</v>
      </c>
      <c r="AQ186" s="28"/>
    </row>
    <row r="187" spans="1:43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8">
        <v>3.3</v>
      </c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8">
        <v>6.6</v>
      </c>
      <c r="AH187" s="8">
        <v>2.2999999999999998</v>
      </c>
      <c r="AI187" s="8">
        <v>3.3</v>
      </c>
      <c r="AJ187" s="8">
        <v>6.6</v>
      </c>
      <c r="AK187" s="19">
        <f t="shared" si="48"/>
        <v>71.59999999999998</v>
      </c>
      <c r="AL187" s="19">
        <f t="shared" si="49"/>
        <v>54.420812486878461</v>
      </c>
      <c r="AM187" s="25">
        <v>126.02081248687844</v>
      </c>
      <c r="AN187" s="22">
        <f t="shared" si="50"/>
        <v>0</v>
      </c>
      <c r="AQ187" s="28"/>
    </row>
    <row r="188" spans="1:43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8">
        <v>2.2999999999999998</v>
      </c>
      <c r="AI188" s="8">
        <v>3.3</v>
      </c>
      <c r="AJ188" s="9"/>
      <c r="AK188" s="19">
        <f t="shared" si="48"/>
        <v>28.700000000000003</v>
      </c>
      <c r="AL188" s="19">
        <f t="shared" si="49"/>
        <v>117.52405292667602</v>
      </c>
      <c r="AM188" s="25">
        <v>146.22405292667602</v>
      </c>
      <c r="AN188" s="22">
        <f t="shared" si="50"/>
        <v>0</v>
      </c>
      <c r="AQ188" s="28"/>
    </row>
    <row r="189" spans="1:43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8">
        <v>3.3</v>
      </c>
      <c r="AG189" s="9"/>
      <c r="AH189" s="9"/>
      <c r="AI189" s="8">
        <v>3.3</v>
      </c>
      <c r="AJ189" s="9"/>
      <c r="AK189" s="19">
        <f t="shared" si="48"/>
        <v>6.6</v>
      </c>
      <c r="AL189" s="19">
        <f t="shared" si="49"/>
        <v>151.60414573910452</v>
      </c>
      <c r="AM189" s="25">
        <v>158.20414573910452</v>
      </c>
      <c r="AN189" s="22">
        <f t="shared" si="50"/>
        <v>0</v>
      </c>
      <c r="AQ189" s="28"/>
    </row>
    <row r="190" spans="1:43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8"/>
        <v>0</v>
      </c>
      <c r="AL190" s="19">
        <f t="shared" si="49"/>
        <v>170.43713850629274</v>
      </c>
      <c r="AM190" s="25">
        <v>170.43713850629274</v>
      </c>
      <c r="AN190" s="22">
        <f t="shared" si="50"/>
        <v>0</v>
      </c>
      <c r="AQ190" s="28"/>
    </row>
    <row r="191" spans="1:43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19">
        <f t="shared" si="48"/>
        <v>0</v>
      </c>
      <c r="AL191" s="19">
        <f t="shared" si="49"/>
        <v>173.99830538572948</v>
      </c>
      <c r="AM191" s="25">
        <v>173.99830538572948</v>
      </c>
      <c r="AN191" s="22">
        <f t="shared" si="50"/>
        <v>0</v>
      </c>
      <c r="AQ191" s="28"/>
    </row>
    <row r="192" spans="1:43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9">
        <f t="shared" si="48"/>
        <v>0</v>
      </c>
      <c r="AL192" s="19">
        <f t="shared" si="49"/>
        <v>160.55654343833945</v>
      </c>
      <c r="AM192" s="25">
        <v>160.55654343833945</v>
      </c>
      <c r="AN192" s="22">
        <f t="shared" si="50"/>
        <v>0</v>
      </c>
      <c r="AQ192" s="28"/>
    </row>
    <row r="193" spans="1:43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9">
        <f t="shared" si="48"/>
        <v>0</v>
      </c>
      <c r="AL193" s="19">
        <f t="shared" si="49"/>
        <v>185.99121693849744</v>
      </c>
      <c r="AM193" s="26">
        <v>185.99121693849744</v>
      </c>
      <c r="AN193" s="22">
        <f t="shared" si="50"/>
        <v>0</v>
      </c>
      <c r="AQ193" s="28"/>
    </row>
    <row r="194" spans="1:43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  <c r="AK194" s="19">
        <f t="shared" si="48"/>
        <v>0</v>
      </c>
      <c r="AL194" s="19">
        <f t="shared" si="49"/>
        <v>221.34265625180782</v>
      </c>
      <c r="AM194" s="25">
        <v>221.34265625180782</v>
      </c>
      <c r="AN194" s="22">
        <f t="shared" si="50"/>
        <v>0</v>
      </c>
      <c r="AQ194" s="28"/>
    </row>
    <row r="195" spans="1:43" ht="15.75" thickBot="1" x14ac:dyDescent="0.3">
      <c r="A195" s="12" t="s">
        <v>23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27</v>
      </c>
      <c r="AL195" s="21" t="s">
        <v>29</v>
      </c>
      <c r="AM195" s="12" t="s">
        <v>28</v>
      </c>
      <c r="AN195" s="11"/>
      <c r="AO195" s="20" t="s">
        <v>30</v>
      </c>
      <c r="AQ195" s="28"/>
    </row>
    <row r="196" spans="1:43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66</v>
      </c>
      <c r="AL196" s="19">
        <f>AM196-AK196</f>
        <v>0.49430729539568574</v>
      </c>
      <c r="AM196" s="25">
        <v>66.494307295395686</v>
      </c>
      <c r="AN196" s="22">
        <f>MIN(0,AL196)</f>
        <v>0</v>
      </c>
      <c r="AO196" s="23">
        <f>SUM(AN196:AN205)</f>
        <v>0</v>
      </c>
      <c r="AQ196" s="28"/>
    </row>
    <row r="197" spans="1:43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5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I197" s="6"/>
      <c r="AJ197" s="6"/>
      <c r="AK197" s="19">
        <f t="shared" ref="AK197:AK205" si="51">SUM(B197:AJ197)</f>
        <v>105.59999999999995</v>
      </c>
      <c r="AL197" s="19">
        <f t="shared" ref="AL197:AL205" si="52">AM197-AK197</f>
        <v>6.3032606339929913</v>
      </c>
      <c r="AM197" s="27">
        <v>111.90326063399294</v>
      </c>
      <c r="AN197" s="22">
        <f t="shared" ref="AN197:AN205" si="53">MIN(0,AL197)</f>
        <v>0</v>
      </c>
      <c r="AQ197" s="28"/>
    </row>
    <row r="198" spans="1:43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8">
        <v>3.3</v>
      </c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8">
        <v>6.6</v>
      </c>
      <c r="AH198" s="8">
        <v>2.2999999999999998</v>
      </c>
      <c r="AI198" s="8">
        <v>3.3</v>
      </c>
      <c r="AJ198" s="8">
        <v>6.6</v>
      </c>
      <c r="AK198" s="19">
        <f t="shared" si="51"/>
        <v>71.59999999999998</v>
      </c>
      <c r="AL198" s="19">
        <f t="shared" si="52"/>
        <v>54.420812486878461</v>
      </c>
      <c r="AM198" s="25">
        <v>126.02081248687844</v>
      </c>
      <c r="AN198" s="22">
        <f t="shared" si="53"/>
        <v>0</v>
      </c>
      <c r="AQ198" s="28"/>
    </row>
    <row r="199" spans="1:43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  <c r="AK199" s="19">
        <f t="shared" si="51"/>
        <v>42.899999999999991</v>
      </c>
      <c r="AL199" s="19">
        <f t="shared" si="52"/>
        <v>103.32405292667603</v>
      </c>
      <c r="AM199" s="25">
        <v>146.22405292667602</v>
      </c>
      <c r="AN199" s="22">
        <f t="shared" si="53"/>
        <v>0</v>
      </c>
      <c r="AQ199" s="28"/>
    </row>
    <row r="200" spans="1:43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8">
        <v>3.3</v>
      </c>
      <c r="AG200" s="9"/>
      <c r="AH200" s="9"/>
      <c r="AI200" s="8">
        <v>3.3</v>
      </c>
      <c r="AJ200" s="9"/>
      <c r="AK200" s="19">
        <f t="shared" si="51"/>
        <v>26.400000000000002</v>
      </c>
      <c r="AL200" s="19">
        <f t="shared" si="52"/>
        <v>131.80414573910451</v>
      </c>
      <c r="AM200" s="25">
        <v>158.20414573910452</v>
      </c>
      <c r="AN200" s="22">
        <f t="shared" si="53"/>
        <v>0</v>
      </c>
      <c r="AQ200" s="28"/>
    </row>
    <row r="201" spans="1:43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 t="shared" si="51"/>
        <v>3.3</v>
      </c>
      <c r="AL201" s="19">
        <f t="shared" si="52"/>
        <v>167.13713850629273</v>
      </c>
      <c r="AM201" s="25">
        <v>170.43713850629274</v>
      </c>
      <c r="AN201" s="22">
        <f t="shared" si="53"/>
        <v>0</v>
      </c>
      <c r="AQ201" s="28"/>
    </row>
    <row r="202" spans="1:43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9">
        <f t="shared" si="51"/>
        <v>0</v>
      </c>
      <c r="AL202" s="19">
        <f t="shared" si="52"/>
        <v>173.99830538572948</v>
      </c>
      <c r="AM202" s="25">
        <v>173.99830538572948</v>
      </c>
      <c r="AN202" s="22">
        <f t="shared" si="53"/>
        <v>0</v>
      </c>
      <c r="AQ202" s="28"/>
    </row>
    <row r="203" spans="1:43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9">
        <f t="shared" si="51"/>
        <v>0</v>
      </c>
      <c r="AL203" s="19">
        <f t="shared" si="52"/>
        <v>160.55654343833945</v>
      </c>
      <c r="AM203" s="25">
        <v>160.55654343833945</v>
      </c>
      <c r="AN203" s="22">
        <f t="shared" si="53"/>
        <v>0</v>
      </c>
      <c r="AQ203" s="28"/>
    </row>
    <row r="204" spans="1:43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9">
        <f t="shared" si="51"/>
        <v>0</v>
      </c>
      <c r="AL204" s="19">
        <f t="shared" si="52"/>
        <v>185.99121693849744</v>
      </c>
      <c r="AM204" s="26">
        <v>185.99121693849744</v>
      </c>
      <c r="AN204" s="22">
        <f t="shared" si="53"/>
        <v>0</v>
      </c>
      <c r="AQ204" s="28"/>
    </row>
    <row r="205" spans="1:43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1"/>
        <v>0</v>
      </c>
      <c r="AL205" s="19">
        <f t="shared" si="52"/>
        <v>221.34265625180782</v>
      </c>
      <c r="AM205" s="25">
        <v>221.34265625180782</v>
      </c>
      <c r="AN205" s="22">
        <f t="shared" si="53"/>
        <v>0</v>
      </c>
      <c r="AQ205" s="28"/>
    </row>
    <row r="206" spans="1:43" ht="15.75" thickBot="1" x14ac:dyDescent="0.3">
      <c r="A206" s="12" t="s">
        <v>24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27</v>
      </c>
      <c r="AL206" s="21" t="s">
        <v>29</v>
      </c>
      <c r="AM206" s="12" t="s">
        <v>28</v>
      </c>
      <c r="AN206" s="11"/>
      <c r="AO206" s="20" t="s">
        <v>30</v>
      </c>
      <c r="AQ206" s="28"/>
    </row>
    <row r="207" spans="1:43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26.329596368033151</v>
      </c>
      <c r="AM207" s="25">
        <v>95.629596368033148</v>
      </c>
      <c r="AN207" s="22">
        <f>MIN(0,AL207)</f>
        <v>0</v>
      </c>
      <c r="AO207" s="23">
        <f>SUM(AN207:AN216)</f>
        <v>0</v>
      </c>
      <c r="AQ207" s="28"/>
    </row>
    <row r="208" spans="1:43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D208" s="8">
        <v>6.6</v>
      </c>
      <c r="AE208" s="8">
        <v>3.3</v>
      </c>
      <c r="AF208" s="8">
        <v>3.3</v>
      </c>
      <c r="AG208" s="8">
        <v>6.6</v>
      </c>
      <c r="AH208" s="8">
        <v>2.2999999999999998</v>
      </c>
      <c r="AI208" s="6"/>
      <c r="AJ208" s="6"/>
      <c r="AK208" s="19">
        <f t="shared" ref="AK208:AK216" si="54">SUM(B208:AJ208)</f>
        <v>117.79999999999994</v>
      </c>
      <c r="AL208" s="19">
        <f t="shared" ref="AL208:AL216" si="55">AM208-AK208</f>
        <v>6.026835479686099E-2</v>
      </c>
      <c r="AM208" s="27">
        <v>117.8602683547968</v>
      </c>
      <c r="AN208" s="22">
        <f t="shared" ref="AN208:AN216" si="56">MIN(0,AL208)</f>
        <v>0</v>
      </c>
      <c r="AQ208" s="28"/>
    </row>
    <row r="209" spans="1:43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E209" s="8">
        <v>3.3</v>
      </c>
      <c r="AF209" s="8">
        <v>3.3</v>
      </c>
      <c r="AG209" s="8">
        <v>6.6</v>
      </c>
      <c r="AH209" s="9"/>
      <c r="AI209" s="8">
        <v>3.3</v>
      </c>
      <c r="AJ209" s="8">
        <v>6.6</v>
      </c>
      <c r="AK209" s="19">
        <f t="shared" si="54"/>
        <v>65.999999999999986</v>
      </c>
      <c r="AL209" s="19">
        <f t="shared" si="55"/>
        <v>64.199325449754539</v>
      </c>
      <c r="AM209" s="25">
        <v>130.19932544975453</v>
      </c>
      <c r="AN209" s="22">
        <f t="shared" si="56"/>
        <v>0</v>
      </c>
      <c r="AQ209" s="28"/>
    </row>
    <row r="210" spans="1:43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F210" s="8">
        <v>3.3</v>
      </c>
      <c r="AG210" s="9"/>
      <c r="AH210" s="9"/>
      <c r="AI210" s="8">
        <v>3.3</v>
      </c>
      <c r="AJ210" s="9"/>
      <c r="AK210" s="19">
        <f t="shared" si="54"/>
        <v>26.400000000000002</v>
      </c>
      <c r="AL210" s="19">
        <f t="shared" si="55"/>
        <v>99.774100300131323</v>
      </c>
      <c r="AM210" s="25">
        <v>126.17410030013133</v>
      </c>
      <c r="AN210" s="22">
        <f t="shared" si="56"/>
        <v>0</v>
      </c>
      <c r="AQ210" s="28"/>
    </row>
    <row r="211" spans="1:43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>
        <v>3.3</v>
      </c>
      <c r="AJ211" s="9"/>
      <c r="AK211" s="19">
        <f t="shared" si="54"/>
        <v>3.3</v>
      </c>
      <c r="AL211" s="19">
        <f t="shared" si="55"/>
        <v>114.07164666276748</v>
      </c>
      <c r="AM211" s="25">
        <v>117.37164666276747</v>
      </c>
      <c r="AN211" s="22">
        <f t="shared" si="56"/>
        <v>0</v>
      </c>
      <c r="AQ211" s="28"/>
    </row>
    <row r="212" spans="1:43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0</v>
      </c>
      <c r="AL212" s="19">
        <f t="shared" si="55"/>
        <v>106.13699112314549</v>
      </c>
      <c r="AM212" s="25">
        <v>106.13699112314549</v>
      </c>
      <c r="AN212" s="22">
        <f t="shared" si="56"/>
        <v>0</v>
      </c>
      <c r="AQ212" s="28"/>
    </row>
    <row r="213" spans="1:43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19">
        <f t="shared" si="54"/>
        <v>0</v>
      </c>
      <c r="AL213" s="19">
        <f t="shared" si="55"/>
        <v>127.05742428846114</v>
      </c>
      <c r="AM213" s="25">
        <v>127.05742428846114</v>
      </c>
      <c r="AN213" s="22">
        <f t="shared" si="56"/>
        <v>0</v>
      </c>
      <c r="AQ213" s="28"/>
    </row>
    <row r="214" spans="1:43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9">
        <f t="shared" si="54"/>
        <v>0</v>
      </c>
      <c r="AL214" s="19">
        <f t="shared" si="55"/>
        <v>161.11458193594888</v>
      </c>
      <c r="AM214" s="25">
        <v>161.11458193594888</v>
      </c>
      <c r="AN214" s="22">
        <f t="shared" si="56"/>
        <v>0</v>
      </c>
      <c r="AQ214" s="28"/>
    </row>
    <row r="215" spans="1:43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9">
        <f t="shared" si="54"/>
        <v>0</v>
      </c>
      <c r="AL215" s="19">
        <f t="shared" si="55"/>
        <v>180.56350140729484</v>
      </c>
      <c r="AM215" s="26">
        <v>180.56350140729484</v>
      </c>
      <c r="AN215" s="22">
        <f t="shared" si="56"/>
        <v>0</v>
      </c>
      <c r="AQ215" s="28"/>
    </row>
    <row r="216" spans="1:43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4"/>
        <v>0</v>
      </c>
      <c r="AL216" s="19">
        <f t="shared" si="55"/>
        <v>165.7417554207963</v>
      </c>
      <c r="AM216" s="25">
        <v>165.7417554207963</v>
      </c>
      <c r="AN216" s="22">
        <f t="shared" si="56"/>
        <v>0</v>
      </c>
      <c r="AQ216" s="28"/>
    </row>
    <row r="217" spans="1:43" ht="15.75" thickBot="1" x14ac:dyDescent="0.3">
      <c r="A217" s="12" t="s">
        <v>25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27</v>
      </c>
      <c r="AL217" s="21" t="s">
        <v>29</v>
      </c>
      <c r="AM217" s="12" t="s">
        <v>28</v>
      </c>
      <c r="AN217" s="11"/>
      <c r="AO217" s="20" t="s">
        <v>30</v>
      </c>
      <c r="AQ217" s="28"/>
    </row>
    <row r="218" spans="1:43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27.229667369758005</v>
      </c>
      <c r="AM218" s="25">
        <v>96.529667369758002</v>
      </c>
      <c r="AN218" s="22">
        <f>MIN(0,AL218)</f>
        <v>0</v>
      </c>
      <c r="AO218" s="23">
        <f>SUM(AN218:AN227)</f>
        <v>0</v>
      </c>
      <c r="AQ218" s="28"/>
    </row>
    <row r="219" spans="1:43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  <c r="AK219" s="19">
        <f t="shared" ref="AK219:AK227" si="57">SUM(B219:AJ219)</f>
        <v>117.79999999999994</v>
      </c>
      <c r="AL219" s="19">
        <f t="shared" ref="AL219:AL227" si="58">AM219-AK219</f>
        <v>20.208798983570532</v>
      </c>
      <c r="AM219" s="27">
        <v>138.00879898357047</v>
      </c>
      <c r="AN219" s="22">
        <f t="shared" ref="AN219:AN227" si="59">MIN(0,AL219)</f>
        <v>0</v>
      </c>
      <c r="AQ219" s="28"/>
    </row>
    <row r="220" spans="1:43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  <c r="AK220" s="19">
        <f t="shared" si="57"/>
        <v>68.299999999999983</v>
      </c>
      <c r="AL220" s="19">
        <f t="shared" si="58"/>
        <v>76.359438872994815</v>
      </c>
      <c r="AM220" s="25">
        <v>144.6594388729948</v>
      </c>
      <c r="AN220" s="22">
        <f t="shared" si="59"/>
        <v>0</v>
      </c>
      <c r="AQ220" s="28"/>
    </row>
    <row r="221" spans="1:43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  <c r="AK221" s="19">
        <f t="shared" si="57"/>
        <v>42.899999999999991</v>
      </c>
      <c r="AL221" s="19">
        <f t="shared" si="58"/>
        <v>104.94699685004893</v>
      </c>
      <c r="AM221" s="25">
        <v>147.84699685004892</v>
      </c>
      <c r="AN221" s="22">
        <f t="shared" si="59"/>
        <v>0</v>
      </c>
      <c r="AQ221" s="28"/>
    </row>
    <row r="222" spans="1:43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  <c r="AK222" s="19">
        <f t="shared" si="57"/>
        <v>23.1</v>
      </c>
      <c r="AL222" s="19">
        <f t="shared" si="58"/>
        <v>140.77895398320686</v>
      </c>
      <c r="AM222" s="25">
        <v>163.87895398320686</v>
      </c>
      <c r="AN222" s="22">
        <f t="shared" si="59"/>
        <v>0</v>
      </c>
      <c r="AQ222" s="28"/>
    </row>
    <row r="223" spans="1:43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 t="shared" si="57"/>
        <v>3.3</v>
      </c>
      <c r="AL223" s="19">
        <f t="shared" si="58"/>
        <v>175.53972738808901</v>
      </c>
      <c r="AM223" s="25">
        <v>178.83972738808902</v>
      </c>
      <c r="AN223" s="22">
        <f t="shared" si="59"/>
        <v>0</v>
      </c>
      <c r="AQ223" s="28"/>
    </row>
    <row r="224" spans="1:43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9">
        <f t="shared" si="57"/>
        <v>0</v>
      </c>
      <c r="AL224" s="19">
        <f t="shared" si="58"/>
        <v>197.76670775798814</v>
      </c>
      <c r="AM224" s="25">
        <v>197.76670775798814</v>
      </c>
      <c r="AN224" s="22">
        <f t="shared" si="59"/>
        <v>0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19">
        <f t="shared" si="57"/>
        <v>0</v>
      </c>
      <c r="AL225" s="19">
        <f t="shared" si="58"/>
        <v>206.6385724743798</v>
      </c>
      <c r="AM225" s="25">
        <v>206.6385724743798</v>
      </c>
      <c r="AN225" s="22">
        <f t="shared" si="59"/>
        <v>0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9">
        <f t="shared" si="57"/>
        <v>0</v>
      </c>
      <c r="AL226" s="19">
        <f t="shared" si="58"/>
        <v>192.09826663307882</v>
      </c>
      <c r="AM226" s="26">
        <v>192.09826663307882</v>
      </c>
      <c r="AN226" s="22">
        <f t="shared" si="59"/>
        <v>0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7"/>
        <v>0</v>
      </c>
      <c r="AL227" s="19">
        <f t="shared" si="58"/>
        <v>192.07877268843333</v>
      </c>
      <c r="AM227" s="25">
        <v>192.07877268843333</v>
      </c>
      <c r="AN227" s="22">
        <f t="shared" si="59"/>
        <v>0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21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27</v>
      </c>
      <c r="AI230" s="21" t="s">
        <v>29</v>
      </c>
      <c r="AJ230" s="12" t="s">
        <v>28</v>
      </c>
      <c r="AK230" s="11"/>
      <c r="AL230" s="20" t="s">
        <v>30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62.699999999999996</v>
      </c>
      <c r="AI231" s="19">
        <f>AJ231-AH231</f>
        <v>9.8277125931113218</v>
      </c>
      <c r="AJ231" s="25">
        <v>72.527712593111318</v>
      </c>
      <c r="AK231" s="22">
        <f>MIN(0,AI231)</f>
        <v>0</v>
      </c>
      <c r="AL231" s="23">
        <f>SUM(AK231:AK240)</f>
        <v>0</v>
      </c>
      <c r="AN231" s="28"/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Y232" s="8">
        <v>6.6</v>
      </c>
      <c r="Z232" s="8">
        <v>6.6</v>
      </c>
      <c r="AA232" s="8">
        <v>6.6</v>
      </c>
      <c r="AF232" s="6"/>
      <c r="AG232" s="6"/>
      <c r="AH232" s="19">
        <f t="shared" ref="AH232:AH240" si="60">SUM(B232:AG232)</f>
        <v>95.69999999999996</v>
      </c>
      <c r="AI232" s="19">
        <f t="shared" ref="AI232:AI240" si="61">AJ232-AH232</f>
        <v>1.253514327136628</v>
      </c>
      <c r="AJ232" s="25">
        <v>96.953514327136588</v>
      </c>
      <c r="AK232" s="22">
        <f t="shared" ref="AK232:AK240" si="62">MIN(0,AI232)</f>
        <v>0</v>
      </c>
      <c r="AN232" s="28"/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B233" s="8">
        <v>3.3</v>
      </c>
      <c r="AC233" s="8">
        <v>3.3</v>
      </c>
      <c r="AD233" s="8">
        <v>6.6</v>
      </c>
      <c r="AE233" s="8">
        <v>2.2999999999999998</v>
      </c>
      <c r="AF233" s="8">
        <v>3.3</v>
      </c>
      <c r="AG233" s="8">
        <v>6.6</v>
      </c>
      <c r="AH233" s="19">
        <f t="shared" si="60"/>
        <v>71.59999999999998</v>
      </c>
      <c r="AI233" s="19">
        <f t="shared" si="61"/>
        <v>94.539101858287083</v>
      </c>
      <c r="AJ233" s="25">
        <v>166.13910185828706</v>
      </c>
      <c r="AK233" s="22">
        <f t="shared" si="62"/>
        <v>0</v>
      </c>
      <c r="AN233" s="28"/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8">
        <v>3.3</v>
      </c>
      <c r="AC234" s="8">
        <v>3.3</v>
      </c>
      <c r="AD234" s="8">
        <v>6.6</v>
      </c>
      <c r="AE234" s="8">
        <v>2.2999999999999998</v>
      </c>
      <c r="AF234" s="8">
        <v>3.3</v>
      </c>
      <c r="AG234" s="9"/>
      <c r="AH234" s="19">
        <f t="shared" si="60"/>
        <v>55.099999999999987</v>
      </c>
      <c r="AI234" s="19">
        <f t="shared" si="61"/>
        <v>88.75758556995487</v>
      </c>
      <c r="AJ234" s="25">
        <v>143.85758556995486</v>
      </c>
      <c r="AK234" s="22">
        <f t="shared" si="62"/>
        <v>0</v>
      </c>
      <c r="AN234" s="28"/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C235" s="8">
        <v>3.3</v>
      </c>
      <c r="AD235" s="9"/>
      <c r="AE235" s="9"/>
      <c r="AF235" s="8">
        <v>3.3</v>
      </c>
      <c r="AG235" s="9"/>
      <c r="AH235" s="19">
        <f t="shared" si="60"/>
        <v>26.400000000000002</v>
      </c>
      <c r="AI235" s="19">
        <f t="shared" si="61"/>
        <v>127.15423544657625</v>
      </c>
      <c r="AJ235" s="25">
        <v>153.55423544657626</v>
      </c>
      <c r="AK235" s="22">
        <f t="shared" si="62"/>
        <v>0</v>
      </c>
      <c r="AN235" s="28"/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F236" s="8">
        <v>3.3</v>
      </c>
      <c r="AG236" s="9"/>
      <c r="AH236" s="19">
        <f t="shared" si="60"/>
        <v>6.6</v>
      </c>
      <c r="AI236" s="19">
        <f t="shared" si="61"/>
        <v>161.69468558501896</v>
      </c>
      <c r="AJ236" s="25">
        <v>168.29468558501895</v>
      </c>
      <c r="AK236" s="22">
        <f t="shared" si="62"/>
        <v>0</v>
      </c>
      <c r="AN236" s="28"/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9">
        <f t="shared" si="60"/>
        <v>0</v>
      </c>
      <c r="AI237" s="19">
        <f t="shared" si="61"/>
        <v>164.33565974218658</v>
      </c>
      <c r="AJ237" s="25">
        <v>164.33565974218658</v>
      </c>
      <c r="AK237" s="22">
        <f t="shared" si="62"/>
        <v>0</v>
      </c>
      <c r="AL237"/>
      <c r="AM237"/>
      <c r="AN237" s="28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9">
        <f t="shared" si="60"/>
        <v>0</v>
      </c>
      <c r="AI238" s="19">
        <f t="shared" si="61"/>
        <v>178.1870572334808</v>
      </c>
      <c r="AJ238" s="25">
        <v>178.1870572334808</v>
      </c>
      <c r="AK238" s="22">
        <f t="shared" si="62"/>
        <v>0</v>
      </c>
      <c r="AL238"/>
      <c r="AM238"/>
      <c r="AN238" s="2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9">
        <f t="shared" si="60"/>
        <v>0</v>
      </c>
      <c r="AI239" s="19">
        <f t="shared" si="61"/>
        <v>184.84412055809742</v>
      </c>
      <c r="AJ239" s="26">
        <v>184.84412055809742</v>
      </c>
      <c r="AK239" s="22">
        <f t="shared" si="62"/>
        <v>0</v>
      </c>
      <c r="AL239"/>
      <c r="AM239"/>
      <c r="AN239" s="28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  <c r="AH240" s="19">
        <f t="shared" si="60"/>
        <v>0</v>
      </c>
      <c r="AI240" s="19">
        <f t="shared" si="61"/>
        <v>143.79879077981127</v>
      </c>
      <c r="AJ240" s="25">
        <v>143.79879077981127</v>
      </c>
      <c r="AK240" s="22">
        <f t="shared" si="62"/>
        <v>0</v>
      </c>
      <c r="AL240"/>
      <c r="AM240"/>
      <c r="AN240" s="28"/>
      <c r="AO240"/>
    </row>
    <row r="241" spans="1:41" s="10" customFormat="1" ht="15.75" thickBot="1" x14ac:dyDescent="0.3">
      <c r="A241" s="12" t="s">
        <v>22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27</v>
      </c>
      <c r="AI241" s="21" t="s">
        <v>29</v>
      </c>
      <c r="AJ241" s="12" t="s">
        <v>28</v>
      </c>
      <c r="AK241" s="11"/>
      <c r="AL241" s="20" t="s">
        <v>30</v>
      </c>
      <c r="AM241"/>
      <c r="AN241" s="28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52.800000000000004</v>
      </c>
      <c r="AI242" s="19">
        <f>AJ242-AH242</f>
        <v>2.4705468263349459</v>
      </c>
      <c r="AJ242" s="25">
        <v>55.27054682633495</v>
      </c>
      <c r="AK242" s="22">
        <f>MIN(0,AI242)</f>
        <v>0</v>
      </c>
      <c r="AL242" s="23">
        <f>SUM(AK242:AK251)</f>
        <v>0</v>
      </c>
      <c r="AM242"/>
      <c r="AN242" s="28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5">
        <v>3.3</v>
      </c>
      <c r="M243" s="5">
        <v>3.3</v>
      </c>
      <c r="N243" s="5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F243" s="6"/>
      <c r="AG243" s="6"/>
      <c r="AH243" s="19">
        <f t="shared" ref="AH243:AH251" si="63">SUM(B243:AG243)</f>
        <v>92.399999999999977</v>
      </c>
      <c r="AI243" s="19">
        <f t="shared" ref="AI243:AI251" si="64">AJ243-AH243</f>
        <v>7.5795303033824695</v>
      </c>
      <c r="AJ243" s="27">
        <v>99.979530303382447</v>
      </c>
      <c r="AK243" s="22">
        <f t="shared" ref="AK243:AK251" si="65">MIN(0,AI243)</f>
        <v>0</v>
      </c>
      <c r="AL243"/>
      <c r="AM243"/>
      <c r="AN243" s="28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8">
        <v>3.3</v>
      </c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8">
        <v>6.6</v>
      </c>
      <c r="AE244" s="8">
        <v>2.2999999999999998</v>
      </c>
      <c r="AF244" s="8">
        <v>3.3</v>
      </c>
      <c r="AG244" s="8">
        <v>6.6</v>
      </c>
      <c r="AH244" s="19">
        <f t="shared" si="63"/>
        <v>68.299999999999983</v>
      </c>
      <c r="AI244" s="19">
        <f t="shared" si="64"/>
        <v>46.887522974083055</v>
      </c>
      <c r="AJ244" s="25">
        <v>115.18752297408304</v>
      </c>
      <c r="AK244" s="22">
        <f t="shared" si="65"/>
        <v>0</v>
      </c>
      <c r="AL244"/>
      <c r="AM244"/>
      <c r="AN244" s="28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8">
        <v>3.3</v>
      </c>
      <c r="N245" s="8">
        <v>3.3</v>
      </c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8">
        <v>2.2999999999999998</v>
      </c>
      <c r="AF245" s="8">
        <v>3.3</v>
      </c>
      <c r="AG245" s="9"/>
      <c r="AH245" s="19">
        <f t="shared" si="63"/>
        <v>35.299999999999997</v>
      </c>
      <c r="AI245" s="19">
        <f t="shared" si="64"/>
        <v>98.675704766119694</v>
      </c>
      <c r="AJ245" s="25">
        <v>133.97570476611969</v>
      </c>
      <c r="AK245" s="22">
        <f t="shared" si="65"/>
        <v>0</v>
      </c>
      <c r="AL245"/>
      <c r="AM245"/>
      <c r="AN245" s="28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8">
        <v>3.3</v>
      </c>
      <c r="AD246" s="9"/>
      <c r="AE246" s="9"/>
      <c r="AF246" s="8">
        <v>3.3</v>
      </c>
      <c r="AG246" s="9"/>
      <c r="AH246" s="19">
        <f t="shared" si="63"/>
        <v>6.6</v>
      </c>
      <c r="AI246" s="19">
        <f t="shared" si="64"/>
        <v>138.36447720529026</v>
      </c>
      <c r="AJ246" s="25">
        <v>144.96447720529025</v>
      </c>
      <c r="AK246" s="22">
        <f t="shared" si="65"/>
        <v>0</v>
      </c>
      <c r="AL246"/>
      <c r="AM246"/>
      <c r="AN246" s="28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3"/>
        <v>0</v>
      </c>
      <c r="AI247" s="19">
        <f t="shared" si="64"/>
        <v>156.23813974187948</v>
      </c>
      <c r="AJ247" s="25">
        <v>156.23813974187948</v>
      </c>
      <c r="AK247" s="22">
        <f t="shared" si="65"/>
        <v>0</v>
      </c>
      <c r="AL247"/>
      <c r="AM247"/>
      <c r="AN247" s="28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9">
        <f t="shared" si="63"/>
        <v>0</v>
      </c>
      <c r="AI248" s="19">
        <f t="shared" si="64"/>
        <v>158.93710785358539</v>
      </c>
      <c r="AJ248" s="25">
        <v>158.93710785358539</v>
      </c>
      <c r="AK248" s="22">
        <f t="shared" si="65"/>
        <v>0</v>
      </c>
      <c r="AL248"/>
      <c r="AM248"/>
      <c r="AN248" s="2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9">
        <f t="shared" si="63"/>
        <v>0</v>
      </c>
      <c r="AI249" s="19">
        <f t="shared" si="64"/>
        <v>146.88073426292229</v>
      </c>
      <c r="AJ249" s="25">
        <v>146.88073426292229</v>
      </c>
      <c r="AK249" s="22">
        <f t="shared" si="65"/>
        <v>0</v>
      </c>
      <c r="AL249"/>
      <c r="AM249"/>
      <c r="AN249" s="28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9">
        <f t="shared" si="63"/>
        <v>0</v>
      </c>
      <c r="AI250" s="19">
        <f t="shared" si="64"/>
        <v>170.04894302695601</v>
      </c>
      <c r="AJ250" s="26">
        <v>170.04894302695601</v>
      </c>
      <c r="AK250" s="22">
        <f t="shared" si="65"/>
        <v>0</v>
      </c>
      <c r="AL250"/>
      <c r="AM250"/>
      <c r="AN250" s="28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  <c r="AH251" s="19">
        <f t="shared" si="63"/>
        <v>0</v>
      </c>
      <c r="AI251" s="19">
        <f t="shared" si="64"/>
        <v>201.22622809193498</v>
      </c>
      <c r="AJ251" s="25">
        <v>201.22622809193498</v>
      </c>
      <c r="AK251" s="22">
        <f t="shared" si="65"/>
        <v>0</v>
      </c>
      <c r="AL251"/>
      <c r="AM251"/>
      <c r="AN251" s="28"/>
      <c r="AO251"/>
    </row>
    <row r="252" spans="1:41" s="10" customFormat="1" ht="15.75" thickBot="1" x14ac:dyDescent="0.3">
      <c r="A252" s="12" t="s">
        <v>23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27</v>
      </c>
      <c r="AI252" s="21" t="s">
        <v>29</v>
      </c>
      <c r="AJ252" s="12" t="s">
        <v>28</v>
      </c>
      <c r="AK252" s="11"/>
      <c r="AL252" s="20" t="s">
        <v>30</v>
      </c>
      <c r="AM252"/>
      <c r="AN252" s="28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12.277150294428687</v>
      </c>
      <c r="AJ253" s="25">
        <v>74.977150294428682</v>
      </c>
      <c r="AK253" s="22">
        <f>MIN(0,AI253)</f>
        <v>0</v>
      </c>
      <c r="AL253" s="23">
        <f>SUM(AK253:AK262)</f>
        <v>0</v>
      </c>
      <c r="AM253"/>
      <c r="AN253" s="28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F254" s="6"/>
      <c r="AG254" s="6"/>
      <c r="AH254" s="19">
        <f t="shared" ref="AH254:AH262" si="66">SUM(B254:AG254)</f>
        <v>102.29999999999997</v>
      </c>
      <c r="AI254" s="19">
        <f t="shared" ref="AI254:AI262" si="67">AJ254-AH254</f>
        <v>1.9580042303139749</v>
      </c>
      <c r="AJ254" s="27">
        <v>104.25800423031394</v>
      </c>
      <c r="AK254" s="22">
        <f t="shared" ref="AK254:AK262" si="68">MIN(0,AI254)</f>
        <v>0</v>
      </c>
      <c r="AL254"/>
      <c r="AM254"/>
      <c r="AN254" s="28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8">
        <v>2.2999999999999998</v>
      </c>
      <c r="AF255" s="8">
        <v>3.3</v>
      </c>
      <c r="AG255" s="8">
        <v>6.6</v>
      </c>
      <c r="AH255" s="19">
        <f t="shared" si="66"/>
        <v>58.399999999999984</v>
      </c>
      <c r="AI255" s="19">
        <f t="shared" si="67"/>
        <v>86.655185236796029</v>
      </c>
      <c r="AJ255" s="25">
        <v>145.05518523679601</v>
      </c>
      <c r="AK255" s="22">
        <f t="shared" si="68"/>
        <v>0</v>
      </c>
      <c r="AL255"/>
      <c r="AM255"/>
      <c r="AN255" s="28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6"/>
        <v>39.599999999999994</v>
      </c>
      <c r="AI256" s="19">
        <f t="shared" si="67"/>
        <v>78.523393241556249</v>
      </c>
      <c r="AJ256" s="25">
        <v>118.12339324155624</v>
      </c>
      <c r="AK256" s="22">
        <f t="shared" si="68"/>
        <v>0</v>
      </c>
      <c r="AL256"/>
      <c r="AM256"/>
      <c r="AN256" s="28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6"/>
        <v>23.1</v>
      </c>
      <c r="AI257" s="19">
        <f t="shared" si="67"/>
        <v>106.75734470663025</v>
      </c>
      <c r="AJ257" s="25">
        <v>129.85734470663024</v>
      </c>
      <c r="AK257" s="22">
        <f t="shared" si="68"/>
        <v>0</v>
      </c>
      <c r="AL257"/>
      <c r="AM257"/>
      <c r="AN257" s="28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6"/>
        <v>3.3</v>
      </c>
      <c r="AI258" s="19">
        <f t="shared" si="67"/>
        <v>114.67902263994944</v>
      </c>
      <c r="AJ258" s="25">
        <v>117.97902263994943</v>
      </c>
      <c r="AK258" s="22">
        <f t="shared" si="68"/>
        <v>0</v>
      </c>
      <c r="AL258"/>
      <c r="AM258"/>
      <c r="AN258" s="2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6"/>
        <v>0</v>
      </c>
      <c r="AI259" s="19">
        <f t="shared" si="67"/>
        <v>156.94280520048594</v>
      </c>
      <c r="AJ259" s="25">
        <v>156.94280520048594</v>
      </c>
      <c r="AK259" s="22">
        <f t="shared" si="68"/>
        <v>0</v>
      </c>
      <c r="AL259"/>
      <c r="AM259"/>
      <c r="AN259" s="28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6"/>
        <v>0</v>
      </c>
      <c r="AI260" s="19">
        <f t="shared" si="67"/>
        <v>170.39099930376011</v>
      </c>
      <c r="AJ260" s="25">
        <v>170.39099930376011</v>
      </c>
      <c r="AK260" s="22">
        <f t="shared" si="68"/>
        <v>0</v>
      </c>
      <c r="AL260"/>
      <c r="AM260"/>
      <c r="AN260" s="28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6"/>
        <v>0</v>
      </c>
      <c r="AI261" s="19">
        <f t="shared" si="67"/>
        <v>183.65544377349647</v>
      </c>
      <c r="AJ261" s="26">
        <v>183.65544377349647</v>
      </c>
      <c r="AK261" s="22">
        <f t="shared" si="68"/>
        <v>0</v>
      </c>
      <c r="AL261"/>
      <c r="AM261"/>
      <c r="AN261" s="28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194.85550016488054</v>
      </c>
      <c r="AJ262" s="25">
        <v>194.85550016488054</v>
      </c>
      <c r="AK262" s="22">
        <f t="shared" si="68"/>
        <v>0</v>
      </c>
      <c r="AL262"/>
      <c r="AM262"/>
      <c r="AN262" s="28"/>
      <c r="AO262"/>
    </row>
    <row r="263" spans="1:41" s="10" customFormat="1" ht="15.75" thickBot="1" x14ac:dyDescent="0.3">
      <c r="A263" s="12" t="s">
        <v>24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27</v>
      </c>
      <c r="AI263" s="21" t="s">
        <v>29</v>
      </c>
      <c r="AJ263" s="12" t="s">
        <v>28</v>
      </c>
      <c r="AK263" s="11"/>
      <c r="AL263" s="20" t="s">
        <v>30</v>
      </c>
      <c r="AM263"/>
      <c r="AN263" s="28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62.699999999999996</v>
      </c>
      <c r="AI264" s="19">
        <f>AJ264-AH264</f>
        <v>19.277895142919284</v>
      </c>
      <c r="AJ264" s="25">
        <v>81.97789514291928</v>
      </c>
      <c r="AK264" s="22">
        <f>MIN(0,AI264)</f>
        <v>0</v>
      </c>
      <c r="AL264" s="23">
        <f>SUM(AK264:AK273)</f>
        <v>0</v>
      </c>
      <c r="AM264"/>
      <c r="AN264" s="28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A265" s="8">
        <v>6.6</v>
      </c>
      <c r="AB265" s="8">
        <v>3.3</v>
      </c>
      <c r="AC265" s="8">
        <v>3.3</v>
      </c>
      <c r="AD265" s="8">
        <v>6.6</v>
      </c>
      <c r="AE265" s="8">
        <v>2.2999999999999998</v>
      </c>
      <c r="AF265" s="6"/>
      <c r="AG265" s="6"/>
      <c r="AH265" s="19">
        <f t="shared" ref="AH265:AH273" si="69">SUM(B265:AG265)</f>
        <v>104.59999999999997</v>
      </c>
      <c r="AI265" s="19">
        <f t="shared" ref="AI265:AI273" si="70">AJ265-AH265</f>
        <v>0.84012071411933675</v>
      </c>
      <c r="AJ265" s="27">
        <v>105.4401207141193</v>
      </c>
      <c r="AK265" s="22">
        <f t="shared" ref="AK265:AK273" si="71">MIN(0,AI265)</f>
        <v>0</v>
      </c>
      <c r="AL265"/>
      <c r="AM265"/>
      <c r="AN265" s="28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B266" s="8">
        <v>3.3</v>
      </c>
      <c r="AC266" s="8">
        <v>3.3</v>
      </c>
      <c r="AD266" s="9"/>
      <c r="AE266" s="9"/>
      <c r="AF266" s="8">
        <v>3.3</v>
      </c>
      <c r="AG266" s="8">
        <v>6.6</v>
      </c>
      <c r="AH266" s="19">
        <f t="shared" si="69"/>
        <v>56.099999999999987</v>
      </c>
      <c r="AI266" s="19">
        <f t="shared" si="70"/>
        <v>62.917826523386118</v>
      </c>
      <c r="AJ266" s="25">
        <v>119.01782652338611</v>
      </c>
      <c r="AK266" s="22">
        <f t="shared" si="71"/>
        <v>0</v>
      </c>
      <c r="AL266"/>
      <c r="AM266"/>
      <c r="AN266" s="28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C267" s="8">
        <v>3.3</v>
      </c>
      <c r="AD267" s="9"/>
      <c r="AE267" s="9"/>
      <c r="AF267" s="8">
        <v>3.3</v>
      </c>
      <c r="AG267" s="9"/>
      <c r="AH267" s="19">
        <f t="shared" si="69"/>
        <v>26.400000000000002</v>
      </c>
      <c r="AI267" s="19">
        <f t="shared" si="70"/>
        <v>89.196581525120422</v>
      </c>
      <c r="AJ267" s="25">
        <v>115.59658152512043</v>
      </c>
      <c r="AK267" s="22">
        <f t="shared" si="71"/>
        <v>0</v>
      </c>
      <c r="AL267"/>
      <c r="AM267"/>
      <c r="AN267" s="28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8">
        <v>3.3</v>
      </c>
      <c r="AG268" s="9"/>
      <c r="AH268" s="19">
        <f t="shared" si="69"/>
        <v>3.3</v>
      </c>
      <c r="AI268" s="19">
        <f t="shared" si="70"/>
        <v>104.23468638531467</v>
      </c>
      <c r="AJ268" s="25">
        <v>107.53468638531467</v>
      </c>
      <c r="AK268" s="22">
        <f t="shared" si="71"/>
        <v>0</v>
      </c>
      <c r="AL268"/>
      <c r="AM268"/>
      <c r="AN268" s="2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0</v>
      </c>
      <c r="AI269" s="19">
        <f t="shared" si="70"/>
        <v>97.296337973994511</v>
      </c>
      <c r="AJ269" s="25">
        <v>97.296337973994511</v>
      </c>
      <c r="AK269" s="22">
        <f t="shared" si="71"/>
        <v>0</v>
      </c>
      <c r="AL269"/>
      <c r="AM269"/>
      <c r="AN269" s="28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19">
        <f t="shared" si="69"/>
        <v>0</v>
      </c>
      <c r="AI270" s="19">
        <f t="shared" si="70"/>
        <v>115.90796684775606</v>
      </c>
      <c r="AJ270" s="25">
        <v>115.90796684775606</v>
      </c>
      <c r="AK270" s="22">
        <f t="shared" si="71"/>
        <v>0</v>
      </c>
      <c r="AL270"/>
      <c r="AM270"/>
      <c r="AN270" s="28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19">
        <f t="shared" si="69"/>
        <v>0</v>
      </c>
      <c r="AI271" s="19">
        <f t="shared" si="70"/>
        <v>147.39226955239761</v>
      </c>
      <c r="AJ271" s="25">
        <v>147.39226955239761</v>
      </c>
      <c r="AK271" s="22">
        <f t="shared" si="71"/>
        <v>0</v>
      </c>
      <c r="AL271"/>
      <c r="AM271"/>
      <c r="AN271" s="28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9">
        <f t="shared" si="69"/>
        <v>0</v>
      </c>
      <c r="AI272" s="19">
        <f t="shared" si="70"/>
        <v>165.07353712335362</v>
      </c>
      <c r="AJ272" s="26">
        <v>165.07353712335362</v>
      </c>
      <c r="AK272" s="22">
        <f t="shared" si="71"/>
        <v>0</v>
      </c>
      <c r="AL272"/>
      <c r="AM272"/>
      <c r="AN272" s="28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69"/>
        <v>0</v>
      </c>
      <c r="AI273" s="19">
        <f t="shared" si="70"/>
        <v>150.25873566350774</v>
      </c>
      <c r="AJ273" s="25">
        <v>150.25873566350774</v>
      </c>
      <c r="AK273" s="22">
        <f t="shared" si="71"/>
        <v>0</v>
      </c>
      <c r="AL273"/>
      <c r="AM273"/>
      <c r="AN273" s="28"/>
      <c r="AO273"/>
    </row>
    <row r="274" spans="1:41" s="10" customFormat="1" ht="15.75" thickBot="1" x14ac:dyDescent="0.3">
      <c r="A274" s="12" t="s">
        <v>25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27</v>
      </c>
      <c r="AI274" s="21" t="s">
        <v>29</v>
      </c>
      <c r="AJ274" s="12" t="s">
        <v>28</v>
      </c>
      <c r="AK274" s="11"/>
      <c r="AL274" s="20" t="s">
        <v>30</v>
      </c>
      <c r="AM274"/>
      <c r="AN274" s="28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62.699999999999996</v>
      </c>
      <c r="AI275" s="19">
        <f>AJ275-AH275</f>
        <v>20.102960227833741</v>
      </c>
      <c r="AJ275" s="25">
        <v>82.802960227833736</v>
      </c>
      <c r="AK275" s="22">
        <f>MIN(0,AI275)</f>
        <v>0</v>
      </c>
      <c r="AL275" s="23">
        <f>SUM(AK275:AK284)</f>
        <v>0</v>
      </c>
      <c r="AM275"/>
      <c r="AN275" s="28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  <c r="AH276" s="19">
        <f t="shared" ref="AH276:AH284" si="72">SUM(B276:AG276)</f>
        <v>104.59999999999997</v>
      </c>
      <c r="AI276" s="19">
        <f t="shared" ref="AI276:AI284" si="73">AJ276-AH276</f>
        <v>19.309607123828542</v>
      </c>
      <c r="AJ276" s="27">
        <v>123.90960712382851</v>
      </c>
      <c r="AK276" s="22">
        <f t="shared" ref="AK276:AK284" si="74">MIN(0,AI276)</f>
        <v>0</v>
      </c>
      <c r="AL276"/>
      <c r="AM276"/>
      <c r="AN276" s="28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  <c r="AH277" s="19">
        <f t="shared" si="72"/>
        <v>64.999999999999986</v>
      </c>
      <c r="AI277" s="19">
        <f t="shared" si="73"/>
        <v>67.272930494689703</v>
      </c>
      <c r="AJ277" s="25">
        <v>132.27293049468969</v>
      </c>
      <c r="AK277" s="22">
        <f t="shared" si="74"/>
        <v>0</v>
      </c>
      <c r="AL277"/>
      <c r="AM277"/>
      <c r="AN277" s="28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  <c r="AH278" s="19">
        <f t="shared" si="72"/>
        <v>39.599999999999994</v>
      </c>
      <c r="AI278" s="19">
        <f t="shared" si="73"/>
        <v>95.863403362544886</v>
      </c>
      <c r="AJ278" s="25">
        <v>135.46340336254488</v>
      </c>
      <c r="AK278" s="22">
        <f t="shared" si="74"/>
        <v>0</v>
      </c>
      <c r="AL278"/>
      <c r="AM278"/>
      <c r="AN278" s="2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  <c r="AH279" s="19">
        <f t="shared" si="72"/>
        <v>23.1</v>
      </c>
      <c r="AI279" s="19">
        <f t="shared" si="73"/>
        <v>127.06638476238408</v>
      </c>
      <c r="AJ279" s="25">
        <v>150.16638476238407</v>
      </c>
      <c r="AK279" s="22">
        <f t="shared" si="74"/>
        <v>0</v>
      </c>
      <c r="AL279"/>
      <c r="AM279"/>
      <c r="AN279" s="28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2"/>
        <v>3.3</v>
      </c>
      <c r="AI280" s="19">
        <f t="shared" si="73"/>
        <v>160.64051288352607</v>
      </c>
      <c r="AJ280" s="25">
        <v>163.94051288352608</v>
      </c>
      <c r="AK280" s="22">
        <f t="shared" si="74"/>
        <v>0</v>
      </c>
      <c r="AL280"/>
      <c r="AM280"/>
      <c r="AN280" s="28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9">
        <f t="shared" si="72"/>
        <v>0</v>
      </c>
      <c r="AI281" s="19">
        <f t="shared" si="73"/>
        <v>180.72481002815584</v>
      </c>
      <c r="AJ281" s="25">
        <v>180.72481002815584</v>
      </c>
      <c r="AK281" s="22">
        <f t="shared" si="74"/>
        <v>0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9">
        <f t="shared" si="72"/>
        <v>0</v>
      </c>
      <c r="AI282" s="19">
        <f t="shared" si="73"/>
        <v>189.12259421262596</v>
      </c>
      <c r="AJ282" s="25">
        <v>189.12259421262596</v>
      </c>
      <c r="AK282" s="22">
        <f t="shared" si="74"/>
        <v>0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2"/>
        <v>0</v>
      </c>
      <c r="AI283" s="19">
        <f t="shared" si="73"/>
        <v>175.64707191365562</v>
      </c>
      <c r="AJ283" s="26">
        <v>175.64707191365562</v>
      </c>
      <c r="AK283" s="22">
        <f t="shared" si="74"/>
        <v>0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174.40100149217503</v>
      </c>
      <c r="AJ284" s="25">
        <v>174.40100149217503</v>
      </c>
      <c r="AK284" s="22">
        <f t="shared" si="74"/>
        <v>0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21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  <c r="AC287" s="18" t="s">
        <v>27</v>
      </c>
      <c r="AD287" s="21" t="s">
        <v>29</v>
      </c>
      <c r="AE287" s="12" t="s">
        <v>28</v>
      </c>
      <c r="AF287" s="11"/>
      <c r="AG287" s="20" t="s">
        <v>30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19">
        <f>SUM(B288:AB288)</f>
        <v>56.099999999999994</v>
      </c>
      <c r="AD288" s="19">
        <f>AE288-AC288</f>
        <v>2.2090051519395715</v>
      </c>
      <c r="AE288" s="25">
        <v>58.309005151939566</v>
      </c>
      <c r="AF288" s="22">
        <f>MIN(0,AD288)</f>
        <v>0</v>
      </c>
      <c r="AG288" s="23">
        <f>SUM(AF288:AF297)</f>
        <v>-18.577036611130652</v>
      </c>
      <c r="AI288" s="28"/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  <c r="AC289" s="19">
        <f t="shared" ref="AC289:AC297" si="75">SUM(B289:AB289)</f>
        <v>94.699999999999974</v>
      </c>
      <c r="AD289" s="19">
        <f t="shared" ref="AD289:AD297" si="76">AE289-AC289</f>
        <v>-18.577036611130652</v>
      </c>
      <c r="AE289" s="25">
        <v>76.122963388869323</v>
      </c>
      <c r="AF289" s="22">
        <f t="shared" ref="AF289:AF297" si="77">MIN(0,AD289)</f>
        <v>-18.577036611130652</v>
      </c>
      <c r="AG289"/>
      <c r="AI289" s="28"/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  <c r="AC290" s="19">
        <f t="shared" si="75"/>
        <v>61.699999999999996</v>
      </c>
      <c r="AD290" s="19">
        <f t="shared" si="76"/>
        <v>70.109481065871222</v>
      </c>
      <c r="AE290" s="25">
        <v>131.80948106587121</v>
      </c>
      <c r="AF290" s="22">
        <f t="shared" si="77"/>
        <v>0</v>
      </c>
      <c r="AG290"/>
      <c r="AI290" s="28"/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  <c r="AC291" s="19">
        <f t="shared" si="75"/>
        <v>33</v>
      </c>
      <c r="AD291" s="19">
        <f t="shared" si="76"/>
        <v>80.505600314811531</v>
      </c>
      <c r="AE291" s="25">
        <v>113.50560031481153</v>
      </c>
      <c r="AF291" s="22">
        <f t="shared" si="77"/>
        <v>0</v>
      </c>
      <c r="AG291"/>
      <c r="AI291" s="28"/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  <c r="AC292" s="19">
        <f t="shared" si="75"/>
        <v>16.5</v>
      </c>
      <c r="AD292" s="19">
        <f t="shared" si="76"/>
        <v>104.2059674865927</v>
      </c>
      <c r="AE292" s="25">
        <v>120.7059674865927</v>
      </c>
      <c r="AF292" s="22">
        <f t="shared" si="77"/>
        <v>0</v>
      </c>
      <c r="AG292"/>
      <c r="AI292" s="28"/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  <c r="AC293" s="19">
        <f t="shared" si="75"/>
        <v>3.3</v>
      </c>
      <c r="AD293" s="19">
        <f t="shared" si="76"/>
        <v>129.34097547865187</v>
      </c>
      <c r="AE293" s="25">
        <v>132.64097547865188</v>
      </c>
      <c r="AF293" s="22">
        <f t="shared" si="77"/>
        <v>0</v>
      </c>
      <c r="AG293"/>
      <c r="AI293" s="28"/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9">
        <f t="shared" si="75"/>
        <v>0</v>
      </c>
      <c r="AD294" s="19">
        <f t="shared" si="76"/>
        <v>130.16556812239509</v>
      </c>
      <c r="AE294" s="25">
        <v>130.16556812239509</v>
      </c>
      <c r="AF294" s="22">
        <f t="shared" si="77"/>
        <v>0</v>
      </c>
      <c r="AG294"/>
      <c r="AI294" s="28"/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9">
        <f t="shared" si="75"/>
        <v>0</v>
      </c>
      <c r="AD295" s="19">
        <f t="shared" si="76"/>
        <v>141.95429182739338</v>
      </c>
      <c r="AE295" s="25">
        <v>141.95429182739338</v>
      </c>
      <c r="AF295" s="22">
        <f t="shared" si="77"/>
        <v>0</v>
      </c>
      <c r="AG295"/>
      <c r="AI295" s="28"/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9">
        <f t="shared" si="75"/>
        <v>0</v>
      </c>
      <c r="AD296" s="19">
        <f t="shared" si="76"/>
        <v>147.73455045662513</v>
      </c>
      <c r="AE296" s="26">
        <v>147.73455045662513</v>
      </c>
      <c r="AF296" s="22">
        <f t="shared" si="77"/>
        <v>0</v>
      </c>
      <c r="AG296"/>
      <c r="AI296" s="28"/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  <c r="AC297" s="19">
        <f t="shared" si="75"/>
        <v>0</v>
      </c>
      <c r="AD297" s="19">
        <f t="shared" si="76"/>
        <v>114.90431669863345</v>
      </c>
      <c r="AE297" s="25">
        <v>114.90431669863345</v>
      </c>
      <c r="AF297" s="22">
        <f t="shared" si="77"/>
        <v>0</v>
      </c>
      <c r="AG297"/>
      <c r="AI297" s="28"/>
      <c r="AK297"/>
      <c r="AL297"/>
      <c r="AM297"/>
      <c r="AN297"/>
      <c r="AO297"/>
    </row>
    <row r="298" spans="1:41" s="10" customFormat="1" ht="15.75" thickBot="1" x14ac:dyDescent="0.3">
      <c r="A298" s="12" t="s">
        <v>22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  <c r="AC298" s="18" t="s">
        <v>27</v>
      </c>
      <c r="AD298" s="21" t="s">
        <v>29</v>
      </c>
      <c r="AE298" s="12" t="s">
        <v>28</v>
      </c>
      <c r="AF298" s="11"/>
      <c r="AG298" s="20" t="s">
        <v>30</v>
      </c>
      <c r="AI298" s="28"/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19">
        <f>SUM(B299:AB299)</f>
        <v>56.099999999999994</v>
      </c>
      <c r="AD299" s="19">
        <f>AE299-AC299</f>
        <v>-11.910494111786555</v>
      </c>
      <c r="AE299" s="25">
        <v>44.189505888213439</v>
      </c>
      <c r="AF299" s="22">
        <f>MIN(0,AD299)</f>
        <v>-11.910494111786555</v>
      </c>
      <c r="AG299" s="23">
        <f>SUM(AF299:AF308)</f>
        <v>-21.411699469625155</v>
      </c>
      <c r="AI299" s="28"/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  <c r="AC300" s="19">
        <f t="shared" ref="AC300:AC308" si="78">SUM(B300:AB300)</f>
        <v>88.09999999999998</v>
      </c>
      <c r="AD300" s="19">
        <f t="shared" ref="AD300:AD308" si="79">AE300-AC300</f>
        <v>-9.5012053578386002</v>
      </c>
      <c r="AE300" s="27">
        <v>78.59879464216138</v>
      </c>
      <c r="AF300" s="22">
        <f t="shared" ref="AF300:AF308" si="80">MIN(0,AD300)</f>
        <v>-9.5012053578386002</v>
      </c>
      <c r="AG300"/>
      <c r="AI300" s="28"/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  <c r="AC301" s="19">
        <f t="shared" si="78"/>
        <v>48.499999999999993</v>
      </c>
      <c r="AD301" s="19">
        <f t="shared" si="79"/>
        <v>41.621825615158848</v>
      </c>
      <c r="AE301" s="25">
        <v>90.121825615158841</v>
      </c>
      <c r="AF301" s="22">
        <f t="shared" si="80"/>
        <v>0</v>
      </c>
      <c r="AG301"/>
      <c r="AI301" s="28"/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  <c r="AC302" s="19">
        <f t="shared" si="78"/>
        <v>16.5</v>
      </c>
      <c r="AD302" s="19">
        <f t="shared" si="79"/>
        <v>88.92042511167368</v>
      </c>
      <c r="AE302" s="25">
        <v>105.42042511167368</v>
      </c>
      <c r="AF302" s="22">
        <f t="shared" si="80"/>
        <v>0</v>
      </c>
      <c r="AG302"/>
      <c r="AI302" s="28"/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  <c r="AC303" s="19">
        <f t="shared" si="78"/>
        <v>3.3</v>
      </c>
      <c r="AD303" s="19">
        <f t="shared" si="79"/>
        <v>110.37798347099506</v>
      </c>
      <c r="AE303" s="25">
        <v>113.67798347099506</v>
      </c>
      <c r="AF303" s="22">
        <f t="shared" si="80"/>
        <v>0</v>
      </c>
      <c r="AG303"/>
      <c r="AI303" s="28"/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9">
        <f t="shared" si="78"/>
        <v>0</v>
      </c>
      <c r="AD304" s="19">
        <f t="shared" si="79"/>
        <v>122.77652887971955</v>
      </c>
      <c r="AE304" s="25">
        <v>122.77652887971955</v>
      </c>
      <c r="AF304" s="22">
        <f t="shared" si="80"/>
        <v>0</v>
      </c>
      <c r="AG304"/>
      <c r="AI304" s="28"/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9">
        <f t="shared" si="78"/>
        <v>0</v>
      </c>
      <c r="AD305" s="19">
        <f t="shared" si="79"/>
        <v>125.74857112263044</v>
      </c>
      <c r="AE305" s="25">
        <v>125.74857112263044</v>
      </c>
      <c r="AF305" s="22">
        <f t="shared" si="80"/>
        <v>0</v>
      </c>
      <c r="AG305"/>
      <c r="AI305" s="28"/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9">
        <f t="shared" si="78"/>
        <v>0</v>
      </c>
      <c r="AD306" s="19">
        <f t="shared" si="79"/>
        <v>116.3400275787546</v>
      </c>
      <c r="AE306" s="25">
        <v>116.3400275787546</v>
      </c>
      <c r="AF306" s="22">
        <f t="shared" si="80"/>
        <v>0</v>
      </c>
      <c r="AG306"/>
      <c r="AI306" s="28"/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9">
        <f t="shared" si="78"/>
        <v>0</v>
      </c>
      <c r="AD307" s="19">
        <f t="shared" si="79"/>
        <v>135.62940520387309</v>
      </c>
      <c r="AE307" s="26">
        <v>135.62940520387309</v>
      </c>
      <c r="AF307" s="22">
        <f t="shared" si="80"/>
        <v>0</v>
      </c>
      <c r="AG307"/>
      <c r="AI307" s="28"/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  <c r="AC308" s="19">
        <f t="shared" si="78"/>
        <v>0</v>
      </c>
      <c r="AD308" s="19">
        <f t="shared" si="79"/>
        <v>161.89040177218919</v>
      </c>
      <c r="AE308" s="25">
        <v>161.89040177218919</v>
      </c>
      <c r="AF308" s="22">
        <f t="shared" si="80"/>
        <v>0</v>
      </c>
      <c r="AG308"/>
      <c r="AI308" s="28"/>
      <c r="AK308"/>
      <c r="AL308"/>
      <c r="AM308"/>
      <c r="AN308"/>
      <c r="AO308"/>
    </row>
    <row r="309" spans="1:41" s="10" customFormat="1" ht="15.75" thickBot="1" x14ac:dyDescent="0.3">
      <c r="A309" s="12" t="s">
        <v>23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  <c r="AC309" s="18" t="s">
        <v>27</v>
      </c>
      <c r="AD309" s="21" t="s">
        <v>29</v>
      </c>
      <c r="AE309" s="12" t="s">
        <v>28</v>
      </c>
      <c r="AF309" s="11"/>
      <c r="AG309" s="20" t="s">
        <v>30</v>
      </c>
      <c r="AI309" s="28"/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19">
        <f>SUM(B310:AB310)</f>
        <v>56.099999999999994</v>
      </c>
      <c r="AD310" s="19">
        <f>AE310-AC310</f>
        <v>4.2130905439264907</v>
      </c>
      <c r="AE310" s="25">
        <v>60.313090543926485</v>
      </c>
      <c r="AF310" s="22">
        <f>MIN(0,AD310)</f>
        <v>0</v>
      </c>
      <c r="AG310" s="23">
        <f>SUM(AF310:AF319)</f>
        <v>-6.000635781258282</v>
      </c>
      <c r="AI310" s="28"/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  <c r="AC311" s="19">
        <f t="shared" ref="AC311:AC319" si="81">SUM(B311:AB311)</f>
        <v>88.09999999999998</v>
      </c>
      <c r="AD311" s="19">
        <f t="shared" ref="AD311:AD319" si="82">AE311-AC311</f>
        <v>-6.000635781258282</v>
      </c>
      <c r="AE311" s="27">
        <v>82.099364218741698</v>
      </c>
      <c r="AF311" s="22">
        <f t="shared" ref="AF311:AF319" si="83">MIN(0,AD311)</f>
        <v>-6.000635781258282</v>
      </c>
      <c r="AG311"/>
      <c r="AI311" s="28"/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  <c r="AC312" s="19">
        <f t="shared" si="81"/>
        <v>46.199999999999996</v>
      </c>
      <c r="AD312" s="19">
        <f t="shared" si="82"/>
        <v>68.35900383010582</v>
      </c>
      <c r="AE312" s="25">
        <v>114.55900383010582</v>
      </c>
      <c r="AF312" s="22">
        <f t="shared" si="83"/>
        <v>0</v>
      </c>
      <c r="AG312"/>
      <c r="AI312" s="28"/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  <c r="AC313" s="19">
        <f t="shared" si="81"/>
        <v>29.700000000000003</v>
      </c>
      <c r="AD313" s="19">
        <f t="shared" si="82"/>
        <v>62.750352046121762</v>
      </c>
      <c r="AE313" s="25">
        <v>92.450352046121765</v>
      </c>
      <c r="AF313" s="22">
        <f t="shared" si="83"/>
        <v>0</v>
      </c>
      <c r="AG313"/>
      <c r="AI313" s="28"/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  <c r="AC314" s="19">
        <f t="shared" si="81"/>
        <v>16.5</v>
      </c>
      <c r="AD314" s="19">
        <f t="shared" si="82"/>
        <v>84.817602335727784</v>
      </c>
      <c r="AE314" s="25">
        <v>101.31760233572778</v>
      </c>
      <c r="AF314" s="22">
        <f t="shared" si="83"/>
        <v>0</v>
      </c>
      <c r="AG314"/>
      <c r="AI314" s="28"/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  <c r="AC315" s="19">
        <f t="shared" si="81"/>
        <v>3.3</v>
      </c>
      <c r="AD315" s="19">
        <f t="shared" si="82"/>
        <v>88.173614887231338</v>
      </c>
      <c r="AE315" s="25">
        <v>91.473614887231335</v>
      </c>
      <c r="AF315" s="22">
        <f t="shared" si="83"/>
        <v>0</v>
      </c>
      <c r="AG315"/>
      <c r="AI315" s="28"/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9">
        <f t="shared" si="81"/>
        <v>0</v>
      </c>
      <c r="AD316" s="19">
        <f t="shared" si="82"/>
        <v>124.11686895191272</v>
      </c>
      <c r="AE316" s="25">
        <v>124.11686895191272</v>
      </c>
      <c r="AF316" s="22">
        <f t="shared" si="83"/>
        <v>0</v>
      </c>
      <c r="AG316"/>
      <c r="AI316" s="28"/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9">
        <f t="shared" si="81"/>
        <v>0</v>
      </c>
      <c r="AD317" s="19">
        <f t="shared" si="82"/>
        <v>135.5756989758037</v>
      </c>
      <c r="AE317" s="25">
        <v>135.5756989758037</v>
      </c>
      <c r="AF317" s="22">
        <f t="shared" si="83"/>
        <v>0</v>
      </c>
      <c r="AG317"/>
      <c r="AI317" s="28"/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9">
        <f t="shared" si="81"/>
        <v>0</v>
      </c>
      <c r="AD318" s="19">
        <f t="shared" si="82"/>
        <v>146.76199672376984</v>
      </c>
      <c r="AE318" s="26">
        <v>146.76199672376984</v>
      </c>
      <c r="AF318" s="22">
        <f t="shared" si="83"/>
        <v>0</v>
      </c>
      <c r="AG318"/>
      <c r="AI318" s="28"/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  <c r="AC319" s="19">
        <f t="shared" si="81"/>
        <v>0</v>
      </c>
      <c r="AD319" s="19">
        <f t="shared" si="82"/>
        <v>156.67798801369011</v>
      </c>
      <c r="AE319" s="25">
        <v>156.67798801369011</v>
      </c>
      <c r="AF319" s="22">
        <f t="shared" si="83"/>
        <v>0</v>
      </c>
      <c r="AG319"/>
      <c r="AI319" s="28"/>
      <c r="AK319"/>
      <c r="AL319"/>
      <c r="AM319"/>
      <c r="AN319"/>
      <c r="AO319"/>
    </row>
    <row r="320" spans="1:41" s="10" customFormat="1" ht="15.75" thickBot="1" x14ac:dyDescent="0.3">
      <c r="A320" s="12" t="s">
        <v>24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  <c r="AC320" s="18" t="s">
        <v>27</v>
      </c>
      <c r="AD320" s="21" t="s">
        <v>29</v>
      </c>
      <c r="AE320" s="12" t="s">
        <v>28</v>
      </c>
      <c r="AF320" s="11"/>
      <c r="AG320" s="20" t="s">
        <v>30</v>
      </c>
      <c r="AI320" s="28"/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19">
        <f>SUM(B321:AB321)</f>
        <v>56.099999999999994</v>
      </c>
      <c r="AD321" s="19">
        <f>AE321-AC321</f>
        <v>9.9409726926915312</v>
      </c>
      <c r="AE321" s="25">
        <v>66.040972692691525</v>
      </c>
      <c r="AF321" s="22">
        <f>MIN(0,AD321)</f>
        <v>0</v>
      </c>
      <c r="AG321" s="23">
        <f>SUM(AF321:AF330)</f>
        <v>-5.0334495672357065</v>
      </c>
      <c r="AI321" s="28"/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  <c r="AC322" s="19">
        <f t="shared" ref="AC322:AC330" si="84">SUM(B322:AB322)</f>
        <v>88.09999999999998</v>
      </c>
      <c r="AD322" s="19">
        <f t="shared" ref="AD322:AD330" si="85">AE322-AC322</f>
        <v>-5.0334495672357065</v>
      </c>
      <c r="AE322" s="27">
        <v>83.066550432764274</v>
      </c>
      <c r="AF322" s="22">
        <f t="shared" ref="AF322:AF330" si="86">MIN(0,AD322)</f>
        <v>-5.0334495672357065</v>
      </c>
      <c r="AG322"/>
      <c r="AI322" s="28"/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  <c r="AC323" s="19">
        <f t="shared" si="84"/>
        <v>46.199999999999996</v>
      </c>
      <c r="AD323" s="19">
        <f t="shared" si="85"/>
        <v>47.055710337315908</v>
      </c>
      <c r="AE323" s="25">
        <v>93.255710337315904</v>
      </c>
      <c r="AF323" s="22">
        <f t="shared" si="86"/>
        <v>0</v>
      </c>
      <c r="AG323"/>
      <c r="AI323" s="28"/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  <c r="AC324" s="19">
        <f t="shared" si="84"/>
        <v>16.5</v>
      </c>
      <c r="AD324" s="19">
        <f t="shared" si="85"/>
        <v>73.882960641765166</v>
      </c>
      <c r="AE324" s="25">
        <v>90.382960641765166</v>
      </c>
      <c r="AF324" s="22">
        <f t="shared" si="86"/>
        <v>0</v>
      </c>
      <c r="AG324"/>
      <c r="AI324" s="28"/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  <c r="AC325" s="19">
        <f t="shared" si="84"/>
        <v>3.3</v>
      </c>
      <c r="AD325" s="19">
        <f t="shared" si="85"/>
        <v>79.753609163742297</v>
      </c>
      <c r="AE325" s="25">
        <v>83.053609163742294</v>
      </c>
      <c r="AF325" s="22">
        <f t="shared" si="86"/>
        <v>0</v>
      </c>
      <c r="AG325"/>
      <c r="AI325" s="28"/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9">
        <f t="shared" si="84"/>
        <v>0</v>
      </c>
      <c r="AD326" s="19">
        <f t="shared" si="85"/>
        <v>74.551418342359128</v>
      </c>
      <c r="AE326" s="25">
        <v>74.551418342359128</v>
      </c>
      <c r="AF326" s="22">
        <f t="shared" si="86"/>
        <v>0</v>
      </c>
      <c r="AG326"/>
      <c r="AI326" s="28"/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9">
        <f t="shared" si="84"/>
        <v>0</v>
      </c>
      <c r="AD327" s="19">
        <f t="shared" si="85"/>
        <v>90.542910299679193</v>
      </c>
      <c r="AE327" s="25">
        <v>90.542910299679193</v>
      </c>
      <c r="AF327" s="22">
        <f t="shared" si="86"/>
        <v>0</v>
      </c>
      <c r="AG327"/>
      <c r="AI327" s="28"/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9">
        <f t="shared" si="84"/>
        <v>0</v>
      </c>
      <c r="AD328" s="19">
        <f t="shared" si="85"/>
        <v>116.75855645196167</v>
      </c>
      <c r="AE328" s="25">
        <v>116.75855645196167</v>
      </c>
      <c r="AF328" s="22">
        <f t="shared" si="86"/>
        <v>0</v>
      </c>
      <c r="AG328"/>
      <c r="AI328" s="28"/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9">
        <f t="shared" si="84"/>
        <v>0</v>
      </c>
      <c r="AD329" s="19">
        <f t="shared" si="85"/>
        <v>131.55861855547113</v>
      </c>
      <c r="AE329" s="26">
        <v>131.55861855547113</v>
      </c>
      <c r="AF329" s="22">
        <f t="shared" si="86"/>
        <v>0</v>
      </c>
      <c r="AG329"/>
      <c r="AI329" s="28"/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  <c r="AC330" s="19">
        <f t="shared" si="84"/>
        <v>0</v>
      </c>
      <c r="AD330" s="19">
        <f t="shared" si="85"/>
        <v>120.18972614893057</v>
      </c>
      <c r="AE330" s="25">
        <v>120.18972614893057</v>
      </c>
      <c r="AF330" s="22">
        <f t="shared" si="86"/>
        <v>0</v>
      </c>
      <c r="AG330"/>
      <c r="AI330" s="28"/>
      <c r="AK330"/>
      <c r="AL330"/>
      <c r="AM330"/>
      <c r="AN330"/>
      <c r="AO330"/>
    </row>
    <row r="331" spans="1:41" s="10" customFormat="1" ht="15.75" thickBot="1" x14ac:dyDescent="0.3">
      <c r="A331" s="12" t="s">
        <v>25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  <c r="AC331" s="18" t="s">
        <v>27</v>
      </c>
      <c r="AD331" s="21" t="s">
        <v>29</v>
      </c>
      <c r="AE331" s="12" t="s">
        <v>28</v>
      </c>
      <c r="AF331" s="11"/>
      <c r="AG331" s="20" t="s">
        <v>30</v>
      </c>
      <c r="AI331" s="28"/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19">
        <f>SUM(B332:AB332)</f>
        <v>56.099999999999994</v>
      </c>
      <c r="AD332" s="19">
        <f>AE332-AC332</f>
        <v>10.616025943985179</v>
      </c>
      <c r="AE332" s="25">
        <v>66.716025943985173</v>
      </c>
      <c r="AF332" s="22">
        <f>MIN(0,AD332)</f>
        <v>0</v>
      </c>
      <c r="AG332" s="23">
        <f>SUM(AF332:AF341)</f>
        <v>0</v>
      </c>
      <c r="AI332" s="28"/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  <c r="AC333" s="19">
        <f t="shared" ref="AC333:AC341" si="87">SUM(B333:AB333)</f>
        <v>88.09999999999998</v>
      </c>
      <c r="AD333" s="19">
        <f t="shared" ref="AD333:AD341" si="88">AE333-AC333</f>
        <v>10.077948404344525</v>
      </c>
      <c r="AE333" s="27">
        <v>98.177948404344505</v>
      </c>
      <c r="AF333" s="22">
        <f t="shared" ref="AF333:AF341" si="89">MIN(0,AD333)</f>
        <v>0</v>
      </c>
      <c r="AG333"/>
      <c r="AI333" s="28"/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  <c r="AC334" s="19">
        <f t="shared" si="87"/>
        <v>55.099999999999994</v>
      </c>
      <c r="AD334" s="19">
        <f t="shared" si="88"/>
        <v>49.000795404746114</v>
      </c>
      <c r="AE334" s="25">
        <v>104.10079540474611</v>
      </c>
      <c r="AF334" s="22">
        <f t="shared" si="89"/>
        <v>0</v>
      </c>
      <c r="AG334"/>
      <c r="AI334" s="28"/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  <c r="AC335" s="19">
        <f t="shared" si="87"/>
        <v>29.700000000000003</v>
      </c>
      <c r="AD335" s="19">
        <f t="shared" si="88"/>
        <v>76.93763305420336</v>
      </c>
      <c r="AE335" s="25">
        <v>106.63763305420336</v>
      </c>
      <c r="AF335" s="22">
        <f t="shared" si="89"/>
        <v>0</v>
      </c>
      <c r="AG335"/>
      <c r="AI335" s="28"/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  <c r="AC336" s="19">
        <f t="shared" si="87"/>
        <v>16.5</v>
      </c>
      <c r="AD336" s="19">
        <f t="shared" si="88"/>
        <v>101.43408965407181</v>
      </c>
      <c r="AE336" s="25">
        <v>117.93408965407181</v>
      </c>
      <c r="AF336" s="22">
        <f t="shared" si="89"/>
        <v>0</v>
      </c>
      <c r="AG336"/>
      <c r="AI336" s="28"/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  <c r="AC337" s="19">
        <f t="shared" si="87"/>
        <v>3.3</v>
      </c>
      <c r="AD337" s="19">
        <f t="shared" si="88"/>
        <v>125.7784705410668</v>
      </c>
      <c r="AE337" s="25">
        <v>129.07847054106679</v>
      </c>
      <c r="AF337" s="22">
        <f t="shared" si="89"/>
        <v>0</v>
      </c>
      <c r="AG337"/>
      <c r="AI337" s="28"/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9">
        <f t="shared" si="87"/>
        <v>0</v>
      </c>
      <c r="AD338" s="19">
        <f t="shared" si="88"/>
        <v>143.57487290182445</v>
      </c>
      <c r="AE338" s="25">
        <v>143.57487290182445</v>
      </c>
      <c r="AF338" s="22">
        <f t="shared" si="89"/>
        <v>0</v>
      </c>
      <c r="AG338"/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9">
        <f t="shared" si="87"/>
        <v>0</v>
      </c>
      <c r="AD339" s="19">
        <f t="shared" si="88"/>
        <v>150.90154935578485</v>
      </c>
      <c r="AE339" s="25">
        <v>150.90154935578485</v>
      </c>
      <c r="AF339" s="22">
        <f t="shared" si="89"/>
        <v>0</v>
      </c>
      <c r="AG339"/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9">
        <f t="shared" si="87"/>
        <v>0</v>
      </c>
      <c r="AD340" s="19">
        <f t="shared" si="88"/>
        <v>140.20969247480912</v>
      </c>
      <c r="AE340" s="26">
        <v>140.20969247480912</v>
      </c>
      <c r="AF340" s="22">
        <f t="shared" si="89"/>
        <v>0</v>
      </c>
      <c r="AG340"/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  <c r="AC341" s="19">
        <f t="shared" si="87"/>
        <v>0</v>
      </c>
      <c r="AD341" s="19">
        <f t="shared" si="88"/>
        <v>139.94248909965833</v>
      </c>
      <c r="AE341" s="25">
        <v>139.94248909965833</v>
      </c>
      <c r="AF341" s="22">
        <f t="shared" si="89"/>
        <v>0</v>
      </c>
      <c r="AG341"/>
      <c r="AK341"/>
      <c r="AL341"/>
      <c r="AM341"/>
      <c r="AN341"/>
      <c r="AO341"/>
    </row>
    <row r="342" spans="1:41" s="10" customFormat="1" ht="15.75" thickBot="1" x14ac:dyDescent="0.3">
      <c r="AK342"/>
      <c r="AL342"/>
      <c r="AM342"/>
      <c r="AN342"/>
      <c r="AO342"/>
    </row>
    <row r="343" spans="1:41" s="10" customFormat="1" ht="15.75" thickBot="1" x14ac:dyDescent="0.3">
      <c r="A343" s="1" t="s">
        <v>16</v>
      </c>
      <c r="AK343"/>
      <c r="AL343"/>
      <c r="AM343"/>
      <c r="AN343"/>
      <c r="AO343"/>
    </row>
    <row r="344" spans="1:41" s="10" customFormat="1" ht="15.75" thickBot="1" x14ac:dyDescent="0.3">
      <c r="A344" s="12" t="s">
        <v>21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  <c r="AI344" s="18" t="s">
        <v>27</v>
      </c>
      <c r="AJ344" s="21" t="s">
        <v>29</v>
      </c>
      <c r="AK344" s="12" t="s">
        <v>28</v>
      </c>
      <c r="AL344" s="11"/>
      <c r="AM344" s="20" t="s">
        <v>30</v>
      </c>
      <c r="AN344"/>
      <c r="AO344"/>
    </row>
    <row r="345" spans="1:41" s="10" customFormat="1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19">
        <f>SUM(B345:AH345)</f>
        <v>66</v>
      </c>
      <c r="AJ345" s="19">
        <f>AK345-AI345</f>
        <v>8.259927414678998</v>
      </c>
      <c r="AK345" s="25">
        <v>74.259927414678998</v>
      </c>
      <c r="AL345" s="22">
        <f>MIN(0,AJ345)</f>
        <v>0</v>
      </c>
      <c r="AM345" s="23">
        <f>SUM(AL345:AL354)</f>
        <v>-20.98197215187659</v>
      </c>
      <c r="AN345"/>
      <c r="AO345" s="28"/>
    </row>
    <row r="346" spans="1:41" s="10" customFormat="1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  <c r="AI346" s="19">
        <f t="shared" ref="AI346:AI354" si="90">SUM(B346:AH346)</f>
        <v>114.49999999999994</v>
      </c>
      <c r="AJ346" s="19">
        <f t="shared" ref="AJ346:AJ354" si="91">AK346-AI346</f>
        <v>-20.98197215187659</v>
      </c>
      <c r="AK346" s="25">
        <v>93.518027848123353</v>
      </c>
      <c r="AL346" s="22">
        <f t="shared" ref="AL346:AL354" si="92">MIN(0,AJ346)</f>
        <v>-20.98197215187659</v>
      </c>
      <c r="AM346"/>
      <c r="AN346"/>
      <c r="AO346" s="28"/>
    </row>
    <row r="347" spans="1:41" s="10" customFormat="1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  <c r="AI347" s="19">
        <f t="shared" si="90"/>
        <v>71.59999999999998</v>
      </c>
      <c r="AJ347" s="19">
        <f t="shared" si="91"/>
        <v>88.734962683436933</v>
      </c>
      <c r="AK347" s="25">
        <v>160.33496268343691</v>
      </c>
      <c r="AL347" s="22">
        <f t="shared" si="92"/>
        <v>0</v>
      </c>
      <c r="AM347"/>
      <c r="AN347"/>
      <c r="AO347" s="28"/>
    </row>
    <row r="348" spans="1:41" s="10" customFormat="1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  <c r="AI348" s="19">
        <f t="shared" si="90"/>
        <v>42.899999999999991</v>
      </c>
      <c r="AJ348" s="19">
        <f t="shared" si="91"/>
        <v>93.645937620983503</v>
      </c>
      <c r="AK348" s="25">
        <v>136.54593762098349</v>
      </c>
      <c r="AL348" s="22">
        <f t="shared" si="92"/>
        <v>0</v>
      </c>
      <c r="AM348"/>
      <c r="AN348"/>
      <c r="AO348" s="28"/>
    </row>
    <row r="349" spans="1:41" s="10" customFormat="1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  <c r="AI349" s="19">
        <f t="shared" si="90"/>
        <v>26.400000000000002</v>
      </c>
      <c r="AJ349" s="19">
        <f t="shared" si="91"/>
        <v>120.01224070523963</v>
      </c>
      <c r="AK349" s="25">
        <v>146.41224070523964</v>
      </c>
      <c r="AL349" s="22">
        <f t="shared" si="92"/>
        <v>0</v>
      </c>
      <c r="AM349"/>
      <c r="AN349"/>
      <c r="AO349" s="28"/>
    </row>
    <row r="350" spans="1:41" s="10" customFormat="1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  <c r="AI350" s="19">
        <f t="shared" si="90"/>
        <v>3.3</v>
      </c>
      <c r="AJ350" s="19">
        <f t="shared" si="91"/>
        <v>158.28968860629234</v>
      </c>
      <c r="AK350" s="25">
        <v>161.58968860629236</v>
      </c>
      <c r="AL350" s="22">
        <f t="shared" si="92"/>
        <v>0</v>
      </c>
      <c r="AM350"/>
      <c r="AN350"/>
      <c r="AO350" s="28"/>
    </row>
    <row r="351" spans="1:41" s="10" customFormat="1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9">
        <f t="shared" si="90"/>
        <v>0</v>
      </c>
      <c r="AJ351" s="19">
        <f t="shared" si="91"/>
        <v>158.44724306614489</v>
      </c>
      <c r="AK351" s="25">
        <v>158.44724306614489</v>
      </c>
      <c r="AL351" s="22">
        <f t="shared" si="92"/>
        <v>0</v>
      </c>
      <c r="AM351"/>
      <c r="AN351"/>
      <c r="AO351" s="28"/>
    </row>
    <row r="352" spans="1:41" s="10" customFormat="1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9">
        <f t="shared" si="90"/>
        <v>0</v>
      </c>
      <c r="AJ352" s="19">
        <f t="shared" si="91"/>
        <v>172.86438564803163</v>
      </c>
      <c r="AK352" s="25">
        <v>172.86438564803163</v>
      </c>
      <c r="AL352" s="22">
        <f t="shared" si="92"/>
        <v>0</v>
      </c>
      <c r="AM352"/>
      <c r="AN352"/>
      <c r="AO352" s="28"/>
    </row>
    <row r="353" spans="1:41" s="10" customFormat="1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9">
        <f t="shared" si="90"/>
        <v>0</v>
      </c>
      <c r="AJ353" s="19">
        <f t="shared" si="91"/>
        <v>179.70714491172518</v>
      </c>
      <c r="AK353" s="26">
        <v>179.70714491172518</v>
      </c>
      <c r="AL353" s="22">
        <f t="shared" si="92"/>
        <v>0</v>
      </c>
      <c r="AM353"/>
      <c r="AN353"/>
      <c r="AO353" s="28"/>
    </row>
    <row r="354" spans="1:41" s="10" customFormat="1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  <c r="AI354" s="19">
        <f t="shared" si="90"/>
        <v>0</v>
      </c>
      <c r="AJ354" s="19">
        <f t="shared" si="91"/>
        <v>139.26494192938014</v>
      </c>
      <c r="AK354" s="25">
        <v>139.26494192938014</v>
      </c>
      <c r="AL354" s="22">
        <f t="shared" si="92"/>
        <v>0</v>
      </c>
      <c r="AM354"/>
      <c r="AN354"/>
      <c r="AO354" s="28"/>
    </row>
    <row r="355" spans="1:41" s="10" customFormat="1" ht="15.75" thickBot="1" x14ac:dyDescent="0.3">
      <c r="A355" s="12" t="s">
        <v>22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  <c r="AI355" s="18" t="s">
        <v>27</v>
      </c>
      <c r="AJ355" s="21" t="s">
        <v>29</v>
      </c>
      <c r="AK355" s="12" t="s">
        <v>28</v>
      </c>
      <c r="AL355" s="11"/>
      <c r="AM355" s="20" t="s">
        <v>30</v>
      </c>
      <c r="AN355"/>
      <c r="AO355" s="28"/>
    </row>
    <row r="356" spans="1:41" s="10" customFormat="1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19">
        <f>SUM(B356:AH356)</f>
        <v>66</v>
      </c>
      <c r="AJ356" s="19">
        <f>AK356-AI356</f>
        <v>-9.6247716527074161</v>
      </c>
      <c r="AK356" s="25">
        <v>56.375228347292584</v>
      </c>
      <c r="AL356" s="22">
        <f>MIN(0,AJ356)</f>
        <v>-9.6247716527074161</v>
      </c>
      <c r="AM356" s="23">
        <f>SUM(AL356:AL365)</f>
        <v>-20.870690883747393</v>
      </c>
      <c r="AN356"/>
      <c r="AO356" s="28"/>
    </row>
    <row r="357" spans="1:41" s="10" customFormat="1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  <c r="AI357" s="19">
        <f t="shared" ref="AI357:AI365" si="93">SUM(B357:AH357)</f>
        <v>107.89999999999995</v>
      </c>
      <c r="AJ357" s="19">
        <f t="shared" ref="AJ357:AJ365" si="94">AK357-AI357</f>
        <v>-11.245919231039977</v>
      </c>
      <c r="AK357" s="27">
        <v>96.654080768959972</v>
      </c>
      <c r="AL357" s="22">
        <f t="shared" ref="AL357:AL365" si="95">MIN(0,AJ357)</f>
        <v>-11.245919231039977</v>
      </c>
      <c r="AM357"/>
      <c r="AN357"/>
      <c r="AO357" s="28"/>
    </row>
    <row r="358" spans="1:41" s="10" customFormat="1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  <c r="AI358" s="19">
        <f t="shared" si="93"/>
        <v>58.399999999999984</v>
      </c>
      <c r="AJ358" s="19">
        <f t="shared" si="94"/>
        <v>49.130599112534547</v>
      </c>
      <c r="AK358" s="25">
        <v>107.53059911253453</v>
      </c>
      <c r="AL358" s="22">
        <f t="shared" si="95"/>
        <v>0</v>
      </c>
      <c r="AM358"/>
      <c r="AN358"/>
      <c r="AO358" s="28"/>
    </row>
    <row r="359" spans="1:41" s="10" customFormat="1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  <c r="AI359" s="19">
        <f t="shared" si="93"/>
        <v>26.400000000000002</v>
      </c>
      <c r="AJ359" s="19">
        <f t="shared" si="94"/>
        <v>99.904715697008896</v>
      </c>
      <c r="AK359" s="25">
        <v>126.3047156970089</v>
      </c>
      <c r="AL359" s="22">
        <f t="shared" si="95"/>
        <v>0</v>
      </c>
      <c r="AM359"/>
      <c r="AN359"/>
      <c r="AO359" s="28"/>
    </row>
    <row r="360" spans="1:41" s="10" customFormat="1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  <c r="AI360" s="19">
        <f t="shared" si="93"/>
        <v>3.3</v>
      </c>
      <c r="AJ360" s="19">
        <f t="shared" si="94"/>
        <v>134.21012761881596</v>
      </c>
      <c r="AK360" s="25">
        <v>137.51012761881597</v>
      </c>
      <c r="AL360" s="22">
        <f t="shared" si="95"/>
        <v>0</v>
      </c>
      <c r="AM360"/>
      <c r="AN360"/>
      <c r="AO360" s="28"/>
    </row>
    <row r="361" spans="1:41" s="10" customFormat="1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9">
        <f t="shared" si="93"/>
        <v>0</v>
      </c>
      <c r="AJ361" s="19">
        <f t="shared" si="94"/>
        <v>149.09472291431143</v>
      </c>
      <c r="AK361" s="25">
        <v>149.09472291431143</v>
      </c>
      <c r="AL361" s="22">
        <f t="shared" si="95"/>
        <v>0</v>
      </c>
      <c r="AM361"/>
      <c r="AN361"/>
      <c r="AO361" s="28"/>
    </row>
    <row r="362" spans="1:41" s="10" customFormat="1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9">
        <f t="shared" si="93"/>
        <v>0</v>
      </c>
      <c r="AJ362" s="19">
        <f t="shared" si="94"/>
        <v>152.85238019977635</v>
      </c>
      <c r="AK362" s="25">
        <v>152.85238019977635</v>
      </c>
      <c r="AL362" s="22">
        <f t="shared" si="95"/>
        <v>0</v>
      </c>
      <c r="AM362"/>
      <c r="AN362"/>
      <c r="AO362" s="28"/>
    </row>
    <row r="363" spans="1:41" s="10" customFormat="1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9">
        <f t="shared" si="93"/>
        <v>0</v>
      </c>
      <c r="AJ363" s="19">
        <f t="shared" si="94"/>
        <v>140.41965093308914</v>
      </c>
      <c r="AK363" s="25">
        <v>140.41965093308914</v>
      </c>
      <c r="AL363" s="22">
        <f t="shared" si="95"/>
        <v>0</v>
      </c>
      <c r="AM363"/>
      <c r="AN363"/>
      <c r="AO363" s="28"/>
    </row>
    <row r="364" spans="1:41" s="10" customFormat="1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9">
        <f t="shared" si="93"/>
        <v>0</v>
      </c>
      <c r="AJ364" s="19">
        <f t="shared" si="94"/>
        <v>164.37396092490593</v>
      </c>
      <c r="AK364" s="26">
        <v>164.37396092490593</v>
      </c>
      <c r="AL364" s="22">
        <f t="shared" si="95"/>
        <v>0</v>
      </c>
      <c r="AM364"/>
      <c r="AN364"/>
      <c r="AO364" s="28"/>
    </row>
    <row r="365" spans="1:41" s="10" customFormat="1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  <c r="AI365" s="19">
        <f t="shared" si="93"/>
        <v>0</v>
      </c>
      <c r="AJ365" s="19">
        <f t="shared" si="94"/>
        <v>198.78064968921746</v>
      </c>
      <c r="AK365" s="25">
        <v>198.78064968921746</v>
      </c>
      <c r="AL365" s="22">
        <f t="shared" si="95"/>
        <v>0</v>
      </c>
      <c r="AM365"/>
      <c r="AN365"/>
      <c r="AO365" s="28"/>
    </row>
    <row r="366" spans="1:41" s="10" customFormat="1" ht="15.75" thickBot="1" x14ac:dyDescent="0.3">
      <c r="A366" s="12" t="s">
        <v>23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  <c r="AI366" s="18" t="s">
        <v>27</v>
      </c>
      <c r="AJ366" s="21" t="s">
        <v>29</v>
      </c>
      <c r="AK366" s="12" t="s">
        <v>28</v>
      </c>
      <c r="AL366" s="11"/>
      <c r="AM366" s="20" t="s">
        <v>30</v>
      </c>
      <c r="AN366"/>
      <c r="AO366" s="28"/>
    </row>
    <row r="367" spans="1:41" s="10" customFormat="1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19">
        <f>SUM(B367:AH367)</f>
        <v>66</v>
      </c>
      <c r="AJ367" s="19">
        <f>AK367-AI367</f>
        <v>10.798435577862449</v>
      </c>
      <c r="AK367" s="25">
        <v>76.798435577862449</v>
      </c>
      <c r="AL367" s="22">
        <f>MIN(0,AJ367)</f>
        <v>0</v>
      </c>
      <c r="AM367" s="23">
        <f>SUM(AL367:AL376)</f>
        <v>-6.8118644340382275</v>
      </c>
      <c r="AN367"/>
      <c r="AO367" s="28"/>
    </row>
    <row r="368" spans="1:41" s="10" customFormat="1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  <c r="AI368" s="19">
        <f t="shared" ref="AI368:AI376" si="96">SUM(B368:AH368)</f>
        <v>107.89999999999995</v>
      </c>
      <c r="AJ368" s="19">
        <f t="shared" ref="AJ368:AJ376" si="97">AK368-AI368</f>
        <v>-6.8118644340382275</v>
      </c>
      <c r="AK368" s="27">
        <v>101.08813556596172</v>
      </c>
      <c r="AL368" s="22">
        <f t="shared" ref="AL368:AL376" si="98">MIN(0,AJ368)</f>
        <v>-6.8118644340382275</v>
      </c>
      <c r="AM368"/>
      <c r="AN368"/>
      <c r="AO368" s="28"/>
    </row>
    <row r="369" spans="1:41" s="10" customFormat="1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  <c r="AI369" s="19">
        <f t="shared" si="96"/>
        <v>56.099999999999987</v>
      </c>
      <c r="AJ369" s="19">
        <f t="shared" si="97"/>
        <v>82.384358184800732</v>
      </c>
      <c r="AK369" s="25">
        <v>138.48435818480073</v>
      </c>
      <c r="AL369" s="22">
        <f t="shared" si="98"/>
        <v>0</v>
      </c>
      <c r="AM369"/>
      <c r="AN369"/>
      <c r="AO369" s="28"/>
    </row>
    <row r="370" spans="1:41" s="10" customFormat="1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  <c r="AI370" s="19">
        <f t="shared" si="96"/>
        <v>39.599999999999994</v>
      </c>
      <c r="AJ370" s="19">
        <f t="shared" si="97"/>
        <v>70.275956480643117</v>
      </c>
      <c r="AK370" s="25">
        <v>109.87595648064311</v>
      </c>
      <c r="AL370" s="22">
        <f t="shared" si="98"/>
        <v>0</v>
      </c>
      <c r="AM370"/>
      <c r="AN370"/>
      <c r="AO370" s="28"/>
    </row>
    <row r="371" spans="1:41" s="10" customFormat="1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  <c r="AI371" s="19">
        <f t="shared" si="96"/>
        <v>23.1</v>
      </c>
      <c r="AJ371" s="19">
        <f t="shared" si="97"/>
        <v>98.753644847477432</v>
      </c>
      <c r="AK371" s="25">
        <v>121.85364484747743</v>
      </c>
      <c r="AL371" s="22">
        <f t="shared" si="98"/>
        <v>0</v>
      </c>
      <c r="AM371"/>
      <c r="AN371"/>
      <c r="AO371" s="28"/>
    </row>
    <row r="372" spans="1:41" s="10" customFormat="1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  <c r="AI372" s="19">
        <f t="shared" si="96"/>
        <v>3.3</v>
      </c>
      <c r="AJ372" s="19">
        <f t="shared" si="97"/>
        <v>106.14436519049305</v>
      </c>
      <c r="AK372" s="25">
        <v>109.44436519049304</v>
      </c>
      <c r="AL372" s="22">
        <f t="shared" si="98"/>
        <v>0</v>
      </c>
      <c r="AM372"/>
      <c r="AN372"/>
      <c r="AO372" s="28"/>
    </row>
    <row r="373" spans="1:41" s="10" customFormat="1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9">
        <f t="shared" si="96"/>
        <v>0</v>
      </c>
      <c r="AJ373" s="19">
        <f t="shared" si="97"/>
        <v>150.78555745020054</v>
      </c>
      <c r="AK373" s="25">
        <v>150.78555745020054</v>
      </c>
      <c r="AL373" s="22">
        <f t="shared" si="98"/>
        <v>0</v>
      </c>
      <c r="AM373"/>
      <c r="AN373"/>
      <c r="AO373" s="28"/>
    </row>
    <row r="374" spans="1:41" s="10" customFormat="1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9">
        <f t="shared" si="96"/>
        <v>0</v>
      </c>
      <c r="AJ374" s="19">
        <f t="shared" si="97"/>
        <v>164.78483470268472</v>
      </c>
      <c r="AK374" s="25">
        <v>164.78483470268472</v>
      </c>
      <c r="AL374" s="22">
        <f t="shared" si="98"/>
        <v>0</v>
      </c>
      <c r="AM374"/>
      <c r="AN374"/>
      <c r="AO374" s="28"/>
    </row>
    <row r="375" spans="1:41" s="10" customFormat="1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9">
        <f t="shared" si="96"/>
        <v>0</v>
      </c>
      <c r="AJ375" s="19">
        <f t="shared" si="97"/>
        <v>178.47524351677512</v>
      </c>
      <c r="AK375" s="26">
        <v>178.47524351677512</v>
      </c>
      <c r="AL375" s="22">
        <f t="shared" si="98"/>
        <v>0</v>
      </c>
      <c r="AM375"/>
      <c r="AN375"/>
      <c r="AO375" s="28"/>
    </row>
    <row r="376" spans="1:41" s="10" customFormat="1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  <c r="AI376" s="19">
        <f t="shared" si="96"/>
        <v>0</v>
      </c>
      <c r="AJ376" s="19">
        <f t="shared" si="97"/>
        <v>192.17825892845195</v>
      </c>
      <c r="AK376" s="25">
        <v>192.17825892845195</v>
      </c>
      <c r="AL376" s="22">
        <f t="shared" si="98"/>
        <v>0</v>
      </c>
      <c r="AM376"/>
      <c r="AN376"/>
      <c r="AO376" s="28"/>
    </row>
    <row r="377" spans="1:41" s="10" customFormat="1" ht="15.75" thickBot="1" x14ac:dyDescent="0.3">
      <c r="A377" s="12" t="s">
        <v>24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  <c r="AI377" s="18" t="s">
        <v>27</v>
      </c>
      <c r="AJ377" s="21" t="s">
        <v>29</v>
      </c>
      <c r="AK377" s="12" t="s">
        <v>28</v>
      </c>
      <c r="AL377" s="11"/>
      <c r="AM377" s="20" t="s">
        <v>30</v>
      </c>
      <c r="AN377"/>
      <c r="AO377" s="28"/>
    </row>
    <row r="378" spans="1:41" s="10" customFormat="1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19">
        <f>SUM(B378:AH378)</f>
        <v>66</v>
      </c>
      <c r="AJ378" s="19">
        <f>AK378-AI378</f>
        <v>18.053752966298163</v>
      </c>
      <c r="AK378" s="25">
        <v>84.053752966298163</v>
      </c>
      <c r="AL378" s="22">
        <f>MIN(0,AJ378)</f>
        <v>0</v>
      </c>
      <c r="AM378" s="23">
        <f>SUM(AL378:AL387)</f>
        <v>-5.5867618962763288</v>
      </c>
      <c r="AN378"/>
      <c r="AO378" s="28"/>
    </row>
    <row r="379" spans="1:41" s="10" customFormat="1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  <c r="AI379" s="19">
        <f t="shared" ref="AI379:AI387" si="99">SUM(B379:AH379)</f>
        <v>107.89999999999995</v>
      </c>
      <c r="AJ379" s="19">
        <f t="shared" ref="AJ379:AJ387" si="100">AK379-AI379</f>
        <v>-5.5867618962763288</v>
      </c>
      <c r="AK379" s="27">
        <v>102.31323810372362</v>
      </c>
      <c r="AL379" s="22">
        <f t="shared" ref="AL379:AL387" si="101">MIN(0,AJ379)</f>
        <v>-5.5867618962763288</v>
      </c>
      <c r="AM379"/>
      <c r="AN379"/>
      <c r="AO379" s="28"/>
    </row>
    <row r="380" spans="1:41" s="10" customFormat="1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  <c r="AI380" s="19">
        <f t="shared" si="99"/>
        <v>56.099999999999987</v>
      </c>
      <c r="AJ380" s="19">
        <f t="shared" si="100"/>
        <v>55.400186427266824</v>
      </c>
      <c r="AK380" s="25">
        <v>111.50018642726681</v>
      </c>
      <c r="AL380" s="22">
        <f t="shared" si="101"/>
        <v>0</v>
      </c>
      <c r="AM380"/>
      <c r="AN380"/>
      <c r="AO380" s="28"/>
    </row>
    <row r="381" spans="1:41" s="10" customFormat="1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  <c r="AI381" s="19">
        <f t="shared" si="99"/>
        <v>26.400000000000002</v>
      </c>
      <c r="AJ381" s="19">
        <f t="shared" si="100"/>
        <v>80.857260701791432</v>
      </c>
      <c r="AK381" s="25">
        <v>107.25726070179144</v>
      </c>
      <c r="AL381" s="22">
        <f t="shared" si="101"/>
        <v>0</v>
      </c>
      <c r="AM381"/>
      <c r="AN381"/>
      <c r="AO381" s="28"/>
    </row>
    <row r="382" spans="1:41" s="10" customFormat="1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  <c r="AI382" s="19">
        <f t="shared" si="99"/>
        <v>3.3</v>
      </c>
      <c r="AJ382" s="19">
        <f t="shared" si="100"/>
        <v>95.419253496295809</v>
      </c>
      <c r="AK382" s="25">
        <v>98.719253496295806</v>
      </c>
      <c r="AL382" s="22">
        <f t="shared" si="101"/>
        <v>0</v>
      </c>
      <c r="AM382"/>
      <c r="AN382"/>
      <c r="AO382" s="28"/>
    </row>
    <row r="383" spans="1:41" s="10" customFormat="1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9">
        <f t="shared" si="99"/>
        <v>0</v>
      </c>
      <c r="AJ383" s="19">
        <f t="shared" si="100"/>
        <v>88.009582900321561</v>
      </c>
      <c r="AK383" s="25">
        <v>88.009582900321561</v>
      </c>
      <c r="AL383" s="22">
        <f t="shared" si="101"/>
        <v>0</v>
      </c>
      <c r="AM383"/>
      <c r="AN383"/>
      <c r="AO383" s="28"/>
    </row>
    <row r="384" spans="1:41" s="10" customFormat="1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9">
        <f t="shared" si="99"/>
        <v>0</v>
      </c>
      <c r="AJ384" s="19">
        <f t="shared" si="100"/>
        <v>108.25854315737143</v>
      </c>
      <c r="AK384" s="25">
        <v>108.25854315737143</v>
      </c>
      <c r="AL384" s="22">
        <f t="shared" si="101"/>
        <v>0</v>
      </c>
      <c r="AM384"/>
      <c r="AN384"/>
      <c r="AO384" s="28"/>
    </row>
    <row r="385" spans="1:41" s="10" customFormat="1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9">
        <f t="shared" si="99"/>
        <v>0</v>
      </c>
      <c r="AJ385" s="19">
        <f t="shared" si="100"/>
        <v>140.94978750581811</v>
      </c>
      <c r="AK385" s="25">
        <v>140.94978750581811</v>
      </c>
      <c r="AL385" s="22">
        <f t="shared" si="101"/>
        <v>0</v>
      </c>
      <c r="AM385"/>
      <c r="AN385"/>
      <c r="AO385" s="28"/>
    </row>
    <row r="386" spans="1:41" s="10" customFormat="1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9">
        <f t="shared" si="99"/>
        <v>0</v>
      </c>
      <c r="AJ386" s="19">
        <f t="shared" si="100"/>
        <v>159.21763117026345</v>
      </c>
      <c r="AK386" s="26">
        <v>159.21763117026345</v>
      </c>
      <c r="AL386" s="22">
        <f t="shared" si="101"/>
        <v>0</v>
      </c>
      <c r="AM386"/>
      <c r="AN386"/>
      <c r="AO386" s="28"/>
    </row>
    <row r="387" spans="1:41" s="10" customFormat="1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  <c r="AI387" s="19">
        <f t="shared" si="99"/>
        <v>0</v>
      </c>
      <c r="AJ387" s="19">
        <f t="shared" si="100"/>
        <v>145.95979389975651</v>
      </c>
      <c r="AK387" s="25">
        <v>145.95979389975651</v>
      </c>
      <c r="AL387" s="22">
        <f t="shared" si="101"/>
        <v>0</v>
      </c>
      <c r="AM387"/>
      <c r="AN387"/>
      <c r="AO387" s="28"/>
    </row>
    <row r="388" spans="1:41" s="10" customFormat="1" ht="15.75" thickBot="1" x14ac:dyDescent="0.3">
      <c r="A388" s="12" t="s">
        <v>25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  <c r="AI388" s="18" t="s">
        <v>27</v>
      </c>
      <c r="AJ388" s="21" t="s">
        <v>29</v>
      </c>
      <c r="AK388" s="12" t="s">
        <v>28</v>
      </c>
      <c r="AL388" s="11"/>
      <c r="AM388" s="20" t="s">
        <v>30</v>
      </c>
      <c r="AN388"/>
      <c r="AO388" s="28"/>
    </row>
    <row r="389" spans="1:41" s="10" customFormat="1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19">
        <f>SUM(B389:AH389)</f>
        <v>66</v>
      </c>
      <c r="AJ389" s="19">
        <f>AK389-AI389</f>
        <v>18.908820417936766</v>
      </c>
      <c r="AK389" s="25">
        <v>84.908820417936766</v>
      </c>
      <c r="AL389" s="22">
        <f>MIN(0,AJ389)</f>
        <v>0</v>
      </c>
      <c r="AM389" s="23">
        <f>SUM(AL389:AL398)</f>
        <v>0</v>
      </c>
      <c r="AN389"/>
      <c r="AO389" s="28"/>
    </row>
    <row r="390" spans="1:41" s="10" customFormat="1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  <c r="AI390" s="19">
        <f t="shared" ref="AI390:AI398" si="102">SUM(B390:AH390)</f>
        <v>107.89999999999995</v>
      </c>
      <c r="AJ390" s="19">
        <f t="shared" ref="AJ390:AJ398" si="103">AK390-AI390</f>
        <v>13.554342201058688</v>
      </c>
      <c r="AK390" s="27">
        <v>121.45434220105864</v>
      </c>
      <c r="AL390" s="22">
        <f t="shared" ref="AL390:AL398" si="104">MIN(0,AJ390)</f>
        <v>0</v>
      </c>
      <c r="AM390"/>
      <c r="AN390"/>
      <c r="AO390" s="28"/>
    </row>
    <row r="391" spans="1:41" s="10" customFormat="1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  <c r="AI391" s="19">
        <f t="shared" si="102"/>
        <v>64.999999999999986</v>
      </c>
      <c r="AJ391" s="19">
        <f t="shared" si="103"/>
        <v>60.237294179345085</v>
      </c>
      <c r="AK391" s="25">
        <v>125.23729417934507</v>
      </c>
      <c r="AL391" s="22">
        <f t="shared" si="104"/>
        <v>0</v>
      </c>
      <c r="AM391"/>
      <c r="AN391"/>
      <c r="AO391" s="28"/>
    </row>
    <row r="392" spans="1:41" s="10" customFormat="1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  <c r="AI392" s="19">
        <f t="shared" si="102"/>
        <v>39.599999999999994</v>
      </c>
      <c r="AJ392" s="19">
        <f t="shared" si="103"/>
        <v>88.246512424213165</v>
      </c>
      <c r="AK392" s="25">
        <v>127.84651242421316</v>
      </c>
      <c r="AL392" s="22">
        <f t="shared" si="104"/>
        <v>0</v>
      </c>
      <c r="AM392"/>
      <c r="AN392"/>
      <c r="AO392" s="28"/>
    </row>
    <row r="393" spans="1:41" s="10" customFormat="1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  <c r="AI393" s="19">
        <f t="shared" si="102"/>
        <v>23.1</v>
      </c>
      <c r="AJ393" s="19">
        <f t="shared" si="103"/>
        <v>119.80119545071318</v>
      </c>
      <c r="AK393" s="25">
        <v>142.90119545071317</v>
      </c>
      <c r="AL393" s="22">
        <f t="shared" si="104"/>
        <v>0</v>
      </c>
      <c r="AM393"/>
      <c r="AN393"/>
      <c r="AO393" s="28"/>
    </row>
    <row r="394" spans="1:41" s="10" customFormat="1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  <c r="AI394" s="19">
        <f t="shared" si="102"/>
        <v>3.3</v>
      </c>
      <c r="AJ394" s="19">
        <f t="shared" si="103"/>
        <v>153.77718235201792</v>
      </c>
      <c r="AK394" s="25">
        <v>157.07718235201793</v>
      </c>
      <c r="AL394" s="22">
        <f t="shared" si="104"/>
        <v>0</v>
      </c>
      <c r="AM394"/>
      <c r="AN394"/>
      <c r="AO394" s="28"/>
    </row>
    <row r="395" spans="1:41" s="10" customFormat="1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9">
        <f t="shared" si="102"/>
        <v>0</v>
      </c>
      <c r="AJ395" s="19">
        <f t="shared" si="103"/>
        <v>175.43236245342209</v>
      </c>
      <c r="AK395" s="25">
        <v>175.43236245342209</v>
      </c>
      <c r="AL395" s="22">
        <f t="shared" si="104"/>
        <v>0</v>
      </c>
      <c r="AM395"/>
      <c r="AN395"/>
      <c r="AO395"/>
    </row>
    <row r="396" spans="1:41" s="10" customFormat="1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9">
        <f t="shared" si="102"/>
        <v>0</v>
      </c>
      <c r="AJ396" s="19">
        <f t="shared" si="103"/>
        <v>184.19757851732751</v>
      </c>
      <c r="AK396" s="25">
        <v>184.19757851732751</v>
      </c>
      <c r="AL396" s="22">
        <f t="shared" si="104"/>
        <v>0</v>
      </c>
      <c r="AM396"/>
      <c r="AN396"/>
      <c r="AO396"/>
    </row>
    <row r="397" spans="1:41" s="10" customFormat="1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9">
        <f t="shared" si="102"/>
        <v>0</v>
      </c>
      <c r="AJ397" s="19">
        <f t="shared" si="103"/>
        <v>170.17565813475821</v>
      </c>
      <c r="AK397" s="26">
        <v>170.17565813475821</v>
      </c>
      <c r="AL397" s="22">
        <f t="shared" si="104"/>
        <v>0</v>
      </c>
      <c r="AM397"/>
      <c r="AN397"/>
      <c r="AO397"/>
    </row>
    <row r="398" spans="1:41" s="10" customFormat="1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  <c r="AI398" s="19">
        <f t="shared" si="102"/>
        <v>0</v>
      </c>
      <c r="AJ398" s="19">
        <f t="shared" si="103"/>
        <v>170.97996030401168</v>
      </c>
      <c r="AK398" s="25">
        <v>170.97996030401168</v>
      </c>
      <c r="AL398" s="22">
        <f t="shared" si="104"/>
        <v>0</v>
      </c>
      <c r="AM398"/>
      <c r="AN398"/>
      <c r="AO398"/>
    </row>
    <row r="399" spans="1:41" s="10" customFormat="1" ht="15.75" thickBot="1" x14ac:dyDescent="0.3">
      <c r="AK399"/>
      <c r="AL399"/>
      <c r="AM399"/>
      <c r="AN399"/>
      <c r="AO399"/>
    </row>
    <row r="400" spans="1:41" s="10" customFormat="1" ht="15.75" thickBot="1" x14ac:dyDescent="0.3">
      <c r="A400" s="1" t="s">
        <v>17</v>
      </c>
      <c r="AK400"/>
      <c r="AL400"/>
      <c r="AM400"/>
      <c r="AN400"/>
      <c r="AO400"/>
    </row>
    <row r="401" spans="1:41" s="10" customFormat="1" ht="15.75" thickBot="1" x14ac:dyDescent="0.3">
      <c r="A401" s="12" t="s">
        <v>21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  <c r="T401" s="18" t="s">
        <v>27</v>
      </c>
      <c r="U401" s="21" t="s">
        <v>29</v>
      </c>
      <c r="V401" s="12" t="s">
        <v>28</v>
      </c>
      <c r="W401" s="11"/>
      <c r="X401" s="20" t="s">
        <v>30</v>
      </c>
      <c r="AK401"/>
      <c r="AL401"/>
      <c r="AM401"/>
      <c r="AN401"/>
      <c r="AO401"/>
    </row>
    <row r="402" spans="1:41" s="10" customFormat="1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19">
        <f>SUM(B402:S402)</f>
        <v>36.299999999999997</v>
      </c>
      <c r="U402" s="19">
        <f>V402-T402</f>
        <v>4.6297589901819265</v>
      </c>
      <c r="V402" s="25">
        <v>40.929758990181924</v>
      </c>
      <c r="W402" s="22">
        <f>MIN(0,U402)</f>
        <v>0</v>
      </c>
      <c r="X402" s="23">
        <f>SUM(W402:W411)</f>
        <v>-8.5272355185315689</v>
      </c>
      <c r="Z402" s="28"/>
      <c r="AK402"/>
      <c r="AL402"/>
      <c r="AM402"/>
      <c r="AN402"/>
      <c r="AO402"/>
    </row>
    <row r="403" spans="1:41" s="10" customFormat="1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  <c r="T403" s="19">
        <f t="shared" ref="T403:T411" si="105">SUM(B403:S403)</f>
        <v>59.4</v>
      </c>
      <c r="U403" s="19">
        <f t="shared" ref="U403:U411" si="106">V403-T403</f>
        <v>-8.5272355185315689</v>
      </c>
      <c r="V403" s="25">
        <v>50.87276448146843</v>
      </c>
      <c r="W403" s="22">
        <f t="shared" ref="W403:W411" si="107">MIN(0,U403)</f>
        <v>-8.5272355185315689</v>
      </c>
      <c r="X403"/>
      <c r="Z403" s="28"/>
      <c r="AK403"/>
      <c r="AL403"/>
      <c r="AM403"/>
      <c r="AN403"/>
      <c r="AO403"/>
    </row>
    <row r="404" spans="1:41" s="10" customFormat="1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  <c r="T404" s="19">
        <f t="shared" si="105"/>
        <v>39.6</v>
      </c>
      <c r="U404" s="19">
        <f t="shared" si="106"/>
        <v>44.888084043914155</v>
      </c>
      <c r="V404" s="25">
        <v>84.488084043914156</v>
      </c>
      <c r="W404" s="22">
        <f t="shared" si="107"/>
        <v>0</v>
      </c>
      <c r="X404"/>
      <c r="Z404" s="28"/>
      <c r="AK404"/>
      <c r="AL404"/>
      <c r="AM404"/>
      <c r="AN404"/>
      <c r="AO404"/>
    </row>
    <row r="405" spans="1:41" s="10" customFormat="1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  <c r="T405" s="19">
        <f t="shared" si="105"/>
        <v>26.400000000000002</v>
      </c>
      <c r="U405" s="19">
        <f t="shared" si="106"/>
        <v>44.848612432096559</v>
      </c>
      <c r="V405" s="25">
        <v>71.248612432096564</v>
      </c>
      <c r="W405" s="22">
        <f t="shared" si="107"/>
        <v>0</v>
      </c>
      <c r="X405"/>
      <c r="Z405" s="28"/>
      <c r="AK405"/>
      <c r="AL405"/>
      <c r="AM405"/>
      <c r="AN405"/>
      <c r="AO405"/>
    </row>
    <row r="406" spans="1:41" s="10" customFormat="1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  <c r="T406" s="19">
        <f t="shared" si="105"/>
        <v>16.5</v>
      </c>
      <c r="U406" s="19">
        <f t="shared" si="106"/>
        <v>59.864583879950672</v>
      </c>
      <c r="V406" s="25">
        <v>76.364583879950672</v>
      </c>
      <c r="W406" s="22">
        <f t="shared" si="107"/>
        <v>0</v>
      </c>
      <c r="X406"/>
      <c r="Z406" s="28"/>
      <c r="AK406"/>
      <c r="AL406"/>
      <c r="AM406"/>
      <c r="AN406"/>
      <c r="AO406"/>
    </row>
    <row r="407" spans="1:41" s="10" customFormat="1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  <c r="T407" s="19">
        <f t="shared" si="105"/>
        <v>3.3</v>
      </c>
      <c r="U407" s="19">
        <f t="shared" si="106"/>
        <v>81.125473652434565</v>
      </c>
      <c r="V407" s="25">
        <v>84.425473652434562</v>
      </c>
      <c r="W407" s="22">
        <f t="shared" si="107"/>
        <v>0</v>
      </c>
      <c r="X407"/>
      <c r="Z407" s="28"/>
      <c r="AK407"/>
      <c r="AL407"/>
      <c r="AM407"/>
      <c r="AN407"/>
      <c r="AO407"/>
    </row>
    <row r="408" spans="1:41" s="10" customFormat="1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9">
        <f t="shared" si="105"/>
        <v>0</v>
      </c>
      <c r="U408" s="19">
        <f t="shared" si="106"/>
        <v>83.245704859374484</v>
      </c>
      <c r="V408" s="25">
        <v>83.245704859374484</v>
      </c>
      <c r="W408" s="22">
        <f t="shared" si="107"/>
        <v>0</v>
      </c>
      <c r="X408"/>
      <c r="Z408" s="28"/>
      <c r="AK408"/>
      <c r="AL408"/>
      <c r="AM408"/>
      <c r="AN408"/>
      <c r="AO408"/>
    </row>
    <row r="409" spans="1:41" s="10" customFormat="1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9">
        <f t="shared" si="105"/>
        <v>0</v>
      </c>
      <c r="U409" s="19">
        <f t="shared" si="106"/>
        <v>90.828906218262247</v>
      </c>
      <c r="V409" s="25">
        <v>90.828906218262247</v>
      </c>
      <c r="W409" s="22">
        <f t="shared" si="107"/>
        <v>0</v>
      </c>
      <c r="X409"/>
      <c r="Z409" s="28"/>
      <c r="AK409"/>
      <c r="AL409"/>
      <c r="AM409"/>
      <c r="AN409"/>
      <c r="AO409"/>
    </row>
    <row r="410" spans="1:41" s="10" customFormat="1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9">
        <f>SUM(B410:S410)</f>
        <v>0</v>
      </c>
      <c r="U410" s="19">
        <f t="shared" si="106"/>
        <v>94.411753637750081</v>
      </c>
      <c r="V410" s="26">
        <v>94.411753637750081</v>
      </c>
      <c r="W410" s="22">
        <f t="shared" si="107"/>
        <v>0</v>
      </c>
      <c r="X410"/>
      <c r="Z410" s="28"/>
      <c r="AK410"/>
      <c r="AL410"/>
      <c r="AM410"/>
      <c r="AN410"/>
      <c r="AO410"/>
    </row>
    <row r="411" spans="1:41" s="10" customFormat="1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  <c r="T411" s="19">
        <f t="shared" si="105"/>
        <v>0</v>
      </c>
      <c r="U411" s="19">
        <f t="shared" si="106"/>
        <v>73.14645391020008</v>
      </c>
      <c r="V411" s="25">
        <v>73.14645391020008</v>
      </c>
      <c r="W411" s="22">
        <f t="shared" si="107"/>
        <v>0</v>
      </c>
      <c r="X411"/>
      <c r="Z411" s="28"/>
      <c r="AK411"/>
      <c r="AL411"/>
      <c r="AM411"/>
      <c r="AN411"/>
      <c r="AO411"/>
    </row>
    <row r="412" spans="1:41" s="10" customFormat="1" ht="15.75" thickBot="1" x14ac:dyDescent="0.3">
      <c r="A412" s="12" t="s">
        <v>22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  <c r="T412" s="18" t="s">
        <v>27</v>
      </c>
      <c r="U412" s="21" t="s">
        <v>29</v>
      </c>
      <c r="V412" s="12" t="s">
        <v>28</v>
      </c>
      <c r="W412" s="11"/>
      <c r="X412" s="20" t="s">
        <v>30</v>
      </c>
      <c r="Z412" s="28"/>
      <c r="AK412"/>
      <c r="AL412"/>
      <c r="AM412"/>
      <c r="AN412"/>
      <c r="AO412"/>
    </row>
    <row r="413" spans="1:41" s="10" customFormat="1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19">
        <f>SUM(B413:S413)</f>
        <v>36.299999999999997</v>
      </c>
      <c r="U413" s="19">
        <f>V413-T413</f>
        <v>-4.7832405189688245</v>
      </c>
      <c r="V413" s="25">
        <v>31.516759481031173</v>
      </c>
      <c r="W413" s="22">
        <f>MIN(0,U413)</f>
        <v>-4.7832405189688245</v>
      </c>
      <c r="X413" s="23">
        <f>SUM(W413:W422)</f>
        <v>-5.0599218686390159</v>
      </c>
      <c r="Z413" s="28"/>
      <c r="AK413"/>
      <c r="AL413"/>
      <c r="AM413"/>
      <c r="AN413"/>
      <c r="AO413"/>
    </row>
    <row r="414" spans="1:41" s="10" customFormat="1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  <c r="T414" s="19">
        <f t="shared" ref="T414:T422" si="108">SUM(B414:S414)</f>
        <v>52.8</v>
      </c>
      <c r="U414" s="19">
        <f t="shared" ref="U414:U422" si="109">V414-T414</f>
        <v>-0.27668134967019142</v>
      </c>
      <c r="V414" s="27">
        <v>52.523318650329806</v>
      </c>
      <c r="W414" s="22">
        <f t="shared" ref="W414:W422" si="110">MIN(0,U414)</f>
        <v>-0.27668134967019142</v>
      </c>
      <c r="X414"/>
      <c r="Z414" s="28"/>
      <c r="AK414"/>
      <c r="AL414"/>
      <c r="AM414"/>
      <c r="AN414"/>
      <c r="AO414"/>
    </row>
    <row r="415" spans="1:41" s="10" customFormat="1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  <c r="T415" s="19">
        <f t="shared" si="108"/>
        <v>33</v>
      </c>
      <c r="U415" s="19">
        <f t="shared" si="109"/>
        <v>23.696313743439219</v>
      </c>
      <c r="V415" s="25">
        <v>56.696313743439219</v>
      </c>
      <c r="W415" s="22">
        <f t="shared" si="110"/>
        <v>0</v>
      </c>
      <c r="X415"/>
      <c r="Z415" s="28"/>
      <c r="AK415"/>
      <c r="AL415"/>
      <c r="AM415"/>
      <c r="AN415"/>
      <c r="AO415"/>
    </row>
    <row r="416" spans="1:41" s="10" customFormat="1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  <c r="T416" s="19">
        <f t="shared" si="108"/>
        <v>19.8</v>
      </c>
      <c r="U416" s="19">
        <f t="shared" si="109"/>
        <v>46.058495630004685</v>
      </c>
      <c r="V416" s="25">
        <v>65.858495630004683</v>
      </c>
      <c r="W416" s="22">
        <f t="shared" si="110"/>
        <v>0</v>
      </c>
      <c r="X416"/>
      <c r="Z416" s="28"/>
      <c r="AK416"/>
      <c r="AL416"/>
      <c r="AM416"/>
      <c r="AN416"/>
      <c r="AO416"/>
    </row>
    <row r="417" spans="1:41" s="10" customFormat="1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  <c r="T417" s="19">
        <f t="shared" si="108"/>
        <v>3.3</v>
      </c>
      <c r="U417" s="19">
        <f t="shared" si="109"/>
        <v>68.379261202885587</v>
      </c>
      <c r="V417" s="25">
        <v>71.679261202885584</v>
      </c>
      <c r="W417" s="22">
        <f t="shared" si="110"/>
        <v>0</v>
      </c>
      <c r="X417"/>
      <c r="Z417" s="28"/>
      <c r="AK417"/>
      <c r="AL417"/>
      <c r="AM417"/>
      <c r="AN417"/>
      <c r="AO417"/>
    </row>
    <row r="418" spans="1:41" s="10" customFormat="1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9">
        <f t="shared" si="108"/>
        <v>0</v>
      </c>
      <c r="U418" s="19">
        <f t="shared" si="109"/>
        <v>77.849175919813035</v>
      </c>
      <c r="V418" s="25">
        <v>77.849175919813035</v>
      </c>
      <c r="W418" s="22">
        <f t="shared" si="110"/>
        <v>0</v>
      </c>
      <c r="X418"/>
      <c r="Z418" s="28"/>
      <c r="AK418"/>
      <c r="AL418"/>
      <c r="AM418"/>
      <c r="AN418"/>
      <c r="AO418"/>
    </row>
    <row r="419" spans="1:41" s="10" customFormat="1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9">
        <f t="shared" si="108"/>
        <v>0</v>
      </c>
      <c r="U419" s="19">
        <f t="shared" si="109"/>
        <v>80.301040192864733</v>
      </c>
      <c r="V419" s="25">
        <v>80.301040192864733</v>
      </c>
      <c r="W419" s="22">
        <f t="shared" si="110"/>
        <v>0</v>
      </c>
      <c r="X419"/>
      <c r="Z419" s="28"/>
      <c r="AK419"/>
      <c r="AL419"/>
      <c r="AM419"/>
      <c r="AN419"/>
      <c r="AO419"/>
    </row>
    <row r="420" spans="1:41" s="10" customFormat="1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9">
        <f t="shared" si="108"/>
        <v>0</v>
      </c>
      <c r="U420" s="19">
        <f t="shared" si="109"/>
        <v>73.752730052503054</v>
      </c>
      <c r="V420" s="25">
        <v>73.752730052503054</v>
      </c>
      <c r="W420" s="22">
        <f t="shared" si="110"/>
        <v>0</v>
      </c>
      <c r="X420"/>
      <c r="Z420" s="28"/>
      <c r="AK420"/>
      <c r="AL420"/>
      <c r="AM420"/>
      <c r="AN420"/>
      <c r="AO420"/>
    </row>
    <row r="421" spans="1:41" s="10" customFormat="1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9">
        <f t="shared" si="108"/>
        <v>0</v>
      </c>
      <c r="U421" s="19">
        <f t="shared" si="109"/>
        <v>86.341656802582051</v>
      </c>
      <c r="V421" s="26">
        <v>86.341656802582051</v>
      </c>
      <c r="W421" s="22">
        <f t="shared" si="110"/>
        <v>0</v>
      </c>
      <c r="X421"/>
      <c r="Z421" s="28"/>
      <c r="AK421"/>
      <c r="AL421"/>
      <c r="AM421"/>
      <c r="AN421"/>
      <c r="AO421"/>
    </row>
    <row r="422" spans="1:41" s="10" customFormat="1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  <c r="T422" s="19">
        <f t="shared" si="108"/>
        <v>0</v>
      </c>
      <c r="U422" s="19">
        <f t="shared" si="109"/>
        <v>104.47051062590393</v>
      </c>
      <c r="V422" s="25">
        <v>104.47051062590393</v>
      </c>
      <c r="W422" s="22">
        <f t="shared" si="110"/>
        <v>0</v>
      </c>
      <c r="X422"/>
      <c r="Z422" s="28"/>
      <c r="AK422"/>
      <c r="AL422"/>
      <c r="AM422"/>
      <c r="AN422"/>
      <c r="AO422"/>
    </row>
    <row r="423" spans="1:41" s="10" customFormat="1" ht="15.75" thickBot="1" x14ac:dyDescent="0.3">
      <c r="A423" s="12" t="s">
        <v>23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  <c r="T423" s="18" t="s">
        <v>27</v>
      </c>
      <c r="U423" s="21" t="s">
        <v>29</v>
      </c>
      <c r="V423" s="12" t="s">
        <v>28</v>
      </c>
      <c r="W423" s="11"/>
      <c r="X423" s="20" t="s">
        <v>30</v>
      </c>
      <c r="Z423" s="28"/>
      <c r="AK423"/>
      <c r="AL423"/>
      <c r="AM423"/>
      <c r="AN423"/>
      <c r="AO423"/>
    </row>
    <row r="424" spans="1:41" s="10" customFormat="1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19">
        <f>SUM(B424:S424)</f>
        <v>36.299999999999997</v>
      </c>
      <c r="U424" s="19">
        <f>V424-T424</f>
        <v>5.9658159181732131</v>
      </c>
      <c r="V424" s="25">
        <v>42.26581591817321</v>
      </c>
      <c r="W424" s="22">
        <f>MIN(0,U424)</f>
        <v>0</v>
      </c>
      <c r="X424" s="23">
        <f>SUM(W424:W433)</f>
        <v>0</v>
      </c>
      <c r="Z424" s="28"/>
      <c r="AK424"/>
      <c r="AL424"/>
      <c r="AM424"/>
      <c r="AN424"/>
      <c r="AO424"/>
    </row>
    <row r="425" spans="1:41" s="10" customFormat="1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  <c r="T425" s="19">
        <f t="shared" ref="T425:T433" si="111">SUM(B425:S425)</f>
        <v>52.8</v>
      </c>
      <c r="U425" s="19">
        <f t="shared" ref="U425:U433" si="112">V425-T425</f>
        <v>2.0570317013833588</v>
      </c>
      <c r="V425" s="27">
        <v>54.857031701383356</v>
      </c>
      <c r="W425" s="22">
        <f t="shared" ref="W425:W433" si="113">MIN(0,U425)</f>
        <v>0</v>
      </c>
      <c r="X425"/>
      <c r="Z425" s="28"/>
      <c r="AK425"/>
      <c r="AL425"/>
      <c r="AM425"/>
      <c r="AN425"/>
      <c r="AO425"/>
    </row>
    <row r="426" spans="1:41" s="10" customFormat="1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  <c r="T426" s="19">
        <f t="shared" si="111"/>
        <v>33</v>
      </c>
      <c r="U426" s="19">
        <f t="shared" si="112"/>
        <v>39.987765886737208</v>
      </c>
      <c r="V426" s="25">
        <v>72.987765886737208</v>
      </c>
      <c r="W426" s="22">
        <f t="shared" si="113"/>
        <v>0</v>
      </c>
      <c r="X426"/>
      <c r="Z426" s="28"/>
      <c r="AK426"/>
      <c r="AL426"/>
      <c r="AM426"/>
      <c r="AN426"/>
      <c r="AO426"/>
    </row>
    <row r="427" spans="1:41" s="10" customFormat="1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  <c r="T427" s="19">
        <f t="shared" si="111"/>
        <v>26.400000000000002</v>
      </c>
      <c r="U427" s="19">
        <f t="shared" si="112"/>
        <v>30.811780252970063</v>
      </c>
      <c r="V427" s="25">
        <v>57.211780252970065</v>
      </c>
      <c r="W427" s="22">
        <f t="shared" si="113"/>
        <v>0</v>
      </c>
      <c r="X427"/>
      <c r="Z427" s="28"/>
      <c r="AK427"/>
      <c r="AL427"/>
      <c r="AM427"/>
      <c r="AN427"/>
      <c r="AO427"/>
    </row>
    <row r="428" spans="1:41" s="10" customFormat="1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  <c r="T428" s="19">
        <f t="shared" si="111"/>
        <v>13.2</v>
      </c>
      <c r="U428" s="19">
        <f t="shared" si="112"/>
        <v>50.239007112707398</v>
      </c>
      <c r="V428" s="25">
        <v>63.439007112707401</v>
      </c>
      <c r="W428" s="22">
        <f t="shared" si="113"/>
        <v>0</v>
      </c>
      <c r="X428"/>
      <c r="Z428" s="28"/>
      <c r="AK428"/>
      <c r="AL428"/>
      <c r="AM428"/>
      <c r="AN428"/>
      <c r="AO428"/>
    </row>
    <row r="429" spans="1:41" s="10" customFormat="1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  <c r="T429" s="19">
        <f t="shared" si="111"/>
        <v>3.3</v>
      </c>
      <c r="U429" s="19">
        <f t="shared" si="112"/>
        <v>53.680566591487562</v>
      </c>
      <c r="V429" s="25">
        <v>56.980566591487559</v>
      </c>
      <c r="W429" s="22">
        <f t="shared" si="113"/>
        <v>0</v>
      </c>
      <c r="X429"/>
      <c r="Z429" s="28"/>
      <c r="AK429"/>
      <c r="AL429"/>
      <c r="AM429"/>
      <c r="AN429"/>
      <c r="AO429"/>
    </row>
    <row r="430" spans="1:41" s="10" customFormat="1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9">
        <f t="shared" si="111"/>
        <v>0</v>
      </c>
      <c r="U430" s="19">
        <f t="shared" si="112"/>
        <v>79.213238745719579</v>
      </c>
      <c r="V430" s="25">
        <v>79.213238745719579</v>
      </c>
      <c r="W430" s="22">
        <f t="shared" si="113"/>
        <v>0</v>
      </c>
      <c r="X430"/>
      <c r="Z430" s="28"/>
      <c r="AK430"/>
      <c r="AL430"/>
      <c r="AM430"/>
      <c r="AN430"/>
      <c r="AO430"/>
    </row>
    <row r="431" spans="1:41" s="10" customFormat="1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9">
        <f t="shared" si="111"/>
        <v>0</v>
      </c>
      <c r="U431" s="19">
        <f t="shared" si="112"/>
        <v>86.576510983869142</v>
      </c>
      <c r="V431" s="25">
        <v>86.576510983869142</v>
      </c>
      <c r="W431" s="22">
        <f t="shared" si="113"/>
        <v>0</v>
      </c>
      <c r="X431"/>
      <c r="Z431" s="28"/>
      <c r="AK431"/>
      <c r="AL431"/>
      <c r="AM431"/>
      <c r="AN431"/>
      <c r="AO431"/>
    </row>
    <row r="432" spans="1:41" s="10" customFormat="1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9">
        <f t="shared" si="111"/>
        <v>0</v>
      </c>
      <c r="U432" s="19">
        <f t="shared" si="112"/>
        <v>93.763384482513217</v>
      </c>
      <c r="V432" s="26">
        <v>93.763384482513217</v>
      </c>
      <c r="W432" s="22">
        <f t="shared" si="113"/>
        <v>0</v>
      </c>
      <c r="X432"/>
      <c r="Z432" s="28"/>
      <c r="AK432"/>
      <c r="AL432"/>
      <c r="AM432"/>
      <c r="AN432"/>
      <c r="AO432"/>
    </row>
    <row r="433" spans="1:41" s="10" customFormat="1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  <c r="T433" s="19">
        <f t="shared" si="111"/>
        <v>0</v>
      </c>
      <c r="U433" s="19">
        <f t="shared" si="112"/>
        <v>100.99556812023786</v>
      </c>
      <c r="V433" s="25">
        <v>100.99556812023786</v>
      </c>
      <c r="W433" s="22">
        <f t="shared" si="113"/>
        <v>0</v>
      </c>
      <c r="X433"/>
      <c r="Z433" s="28"/>
      <c r="AK433"/>
      <c r="AL433"/>
      <c r="AM433"/>
      <c r="AN433"/>
      <c r="AO433"/>
    </row>
    <row r="434" spans="1:41" s="10" customFormat="1" ht="15.75" thickBot="1" x14ac:dyDescent="0.3">
      <c r="A434" s="12" t="s">
        <v>24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  <c r="T434" s="18" t="s">
        <v>27</v>
      </c>
      <c r="U434" s="21" t="s">
        <v>29</v>
      </c>
      <c r="V434" s="12" t="s">
        <v>28</v>
      </c>
      <c r="W434" s="11"/>
      <c r="X434" s="20" t="s">
        <v>30</v>
      </c>
      <c r="Z434" s="28"/>
      <c r="AK434"/>
      <c r="AL434"/>
      <c r="AM434"/>
      <c r="AN434"/>
      <c r="AO434"/>
    </row>
    <row r="435" spans="1:41" s="10" customFormat="1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9">
        <f>SUM(B435:S435)</f>
        <v>36.299999999999997</v>
      </c>
      <c r="U435" s="19">
        <f>V435-T435</f>
        <v>9.7844040173499067</v>
      </c>
      <c r="V435" s="25">
        <v>46.084404017349904</v>
      </c>
      <c r="W435" s="22">
        <f>MIN(0,U435)</f>
        <v>0</v>
      </c>
      <c r="X435" s="23">
        <f>SUM(W435:W444)</f>
        <v>0</v>
      </c>
      <c r="Z435" s="28"/>
      <c r="AK435"/>
      <c r="AL435"/>
      <c r="AM435"/>
      <c r="AN435"/>
      <c r="AO435"/>
    </row>
    <row r="436" spans="1:41" s="10" customFormat="1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  <c r="T436" s="19">
        <f t="shared" ref="T436:T444" si="114">SUM(B436:S436)</f>
        <v>52.8</v>
      </c>
      <c r="U436" s="19">
        <f t="shared" ref="U436:U444" si="115">V436-T436</f>
        <v>2.7018225107317377</v>
      </c>
      <c r="V436" s="27">
        <v>55.501822510731735</v>
      </c>
      <c r="W436" s="22">
        <f t="shared" ref="W436:W444" si="116">MIN(0,U436)</f>
        <v>0</v>
      </c>
      <c r="X436"/>
      <c r="Z436" s="28"/>
      <c r="AK436"/>
      <c r="AL436"/>
      <c r="AM436"/>
      <c r="AN436"/>
      <c r="AO436"/>
    </row>
    <row r="437" spans="1:41" s="10" customFormat="1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  <c r="T437" s="19">
        <f t="shared" si="114"/>
        <v>33</v>
      </c>
      <c r="U437" s="19">
        <f t="shared" si="115"/>
        <v>25.785570224877262</v>
      </c>
      <c r="V437" s="25">
        <v>58.785570224877262</v>
      </c>
      <c r="W437" s="22">
        <f t="shared" si="116"/>
        <v>0</v>
      </c>
      <c r="X437"/>
      <c r="Z437" s="28"/>
      <c r="AK437"/>
      <c r="AL437"/>
      <c r="AM437"/>
      <c r="AN437"/>
      <c r="AO437"/>
    </row>
    <row r="438" spans="1:41" s="10" customFormat="1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  <c r="T438" s="19">
        <f t="shared" si="114"/>
        <v>19.8</v>
      </c>
      <c r="U438" s="19">
        <f t="shared" si="115"/>
        <v>36.033519316732324</v>
      </c>
      <c r="V438" s="25">
        <v>55.833519316732328</v>
      </c>
      <c r="W438" s="22">
        <f t="shared" si="116"/>
        <v>0</v>
      </c>
      <c r="X438"/>
      <c r="Z438" s="28"/>
      <c r="AK438"/>
      <c r="AL438"/>
      <c r="AM438"/>
      <c r="AN438"/>
      <c r="AO438"/>
    </row>
    <row r="439" spans="1:41" s="10" customFormat="1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  <c r="T439" s="19">
        <f t="shared" si="114"/>
        <v>3.3</v>
      </c>
      <c r="U439" s="19">
        <f t="shared" si="115"/>
        <v>47.963011664717072</v>
      </c>
      <c r="V439" s="25">
        <v>51.263011664717069</v>
      </c>
      <c r="W439" s="22">
        <f t="shared" si="116"/>
        <v>0</v>
      </c>
      <c r="X439"/>
      <c r="Z439" s="28"/>
      <c r="AK439"/>
      <c r="AL439"/>
      <c r="AM439"/>
      <c r="AN439"/>
      <c r="AO439"/>
    </row>
    <row r="440" spans="1:41" s="10" customFormat="1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9">
        <f t="shared" si="114"/>
        <v>0</v>
      </c>
      <c r="U440" s="19">
        <f t="shared" si="115"/>
        <v>45.699102228239411</v>
      </c>
      <c r="V440" s="25">
        <v>45.699102228239411</v>
      </c>
      <c r="W440" s="22">
        <f t="shared" si="116"/>
        <v>0</v>
      </c>
      <c r="X440"/>
      <c r="Z440" s="28"/>
      <c r="AK440"/>
      <c r="AL440"/>
      <c r="AM440"/>
      <c r="AN440"/>
      <c r="AO440"/>
    </row>
    <row r="441" spans="1:41" s="10" customFormat="1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9">
        <f t="shared" si="114"/>
        <v>0</v>
      </c>
      <c r="U441" s="19">
        <f t="shared" si="115"/>
        <v>56.83059964423056</v>
      </c>
      <c r="V441" s="25">
        <v>56.83059964423056</v>
      </c>
      <c r="W441" s="22">
        <f t="shared" si="116"/>
        <v>0</v>
      </c>
      <c r="X441"/>
      <c r="Z441" s="28"/>
      <c r="AK441"/>
      <c r="AL441"/>
      <c r="AM441"/>
      <c r="AN441"/>
      <c r="AO441"/>
    </row>
    <row r="442" spans="1:41" s="10" customFormat="1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9">
        <f t="shared" si="114"/>
        <v>0</v>
      </c>
      <c r="U442" s="19">
        <f t="shared" si="115"/>
        <v>74.031749301307769</v>
      </c>
      <c r="V442" s="25">
        <v>74.031749301307769</v>
      </c>
      <c r="W442" s="22">
        <f t="shared" si="116"/>
        <v>0</v>
      </c>
      <c r="X442"/>
      <c r="Z442" s="28"/>
      <c r="AK442"/>
      <c r="AL442"/>
      <c r="AM442"/>
      <c r="AN442"/>
      <c r="AO442"/>
    </row>
    <row r="443" spans="1:41" s="10" customFormat="1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9">
        <f t="shared" si="114"/>
        <v>0</v>
      </c>
      <c r="U443" s="19">
        <f t="shared" si="115"/>
        <v>83.627799036980747</v>
      </c>
      <c r="V443" s="26">
        <v>83.627799036980747</v>
      </c>
      <c r="W443" s="22">
        <f t="shared" si="116"/>
        <v>0</v>
      </c>
      <c r="X443"/>
      <c r="Z443" s="28"/>
      <c r="AK443"/>
      <c r="AL443"/>
      <c r="AM443"/>
      <c r="AN443"/>
      <c r="AO443"/>
    </row>
    <row r="444" spans="1:41" s="10" customFormat="1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  <c r="T444" s="19">
        <f t="shared" si="114"/>
        <v>0</v>
      </c>
      <c r="U444" s="19">
        <f t="shared" si="115"/>
        <v>76.670060210398162</v>
      </c>
      <c r="V444" s="25">
        <v>76.670060210398162</v>
      </c>
      <c r="W444" s="22">
        <f t="shared" si="116"/>
        <v>0</v>
      </c>
      <c r="X444"/>
      <c r="Z444" s="28"/>
      <c r="AK444"/>
      <c r="AL444"/>
      <c r="AM444"/>
      <c r="AN444"/>
      <c r="AO444"/>
    </row>
    <row r="445" spans="1:41" s="10" customFormat="1" ht="15.75" thickBot="1" x14ac:dyDescent="0.3">
      <c r="A445" s="12" t="s">
        <v>25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  <c r="T445" s="18" t="s">
        <v>27</v>
      </c>
      <c r="U445" s="21" t="s">
        <v>29</v>
      </c>
      <c r="V445" s="12" t="s">
        <v>28</v>
      </c>
      <c r="W445" s="11"/>
      <c r="X445" s="20" t="s">
        <v>30</v>
      </c>
      <c r="Z445" s="28"/>
      <c r="AK445"/>
      <c r="AL445"/>
      <c r="AM445"/>
      <c r="AN445"/>
      <c r="AO445"/>
    </row>
    <row r="446" spans="1:41" s="10" customFormat="1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9">
        <f>SUM(B446:S446)</f>
        <v>36.299999999999997</v>
      </c>
      <c r="U446" s="19">
        <f>V446-T446</f>
        <v>10.234439518212334</v>
      </c>
      <c r="V446" s="25">
        <v>46.534439518212331</v>
      </c>
      <c r="W446" s="22">
        <f>MIN(0,U446)</f>
        <v>0</v>
      </c>
      <c r="X446" s="23">
        <f>SUM(W446:W455)</f>
        <v>0</v>
      </c>
      <c r="Z446" s="28"/>
      <c r="AK446"/>
      <c r="AL446"/>
      <c r="AM446"/>
      <c r="AN446"/>
      <c r="AO446"/>
    </row>
    <row r="447" spans="1:41" s="10" customFormat="1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  <c r="T447" s="19">
        <f t="shared" ref="T447:T455" si="117">SUM(B447:S447)</f>
        <v>59.4</v>
      </c>
      <c r="U447" s="19">
        <f t="shared" ref="U447:U455" si="118">V447-T447</f>
        <v>6.1760878251185645</v>
      </c>
      <c r="V447" s="27">
        <v>65.576087825118563</v>
      </c>
      <c r="W447" s="22">
        <f t="shared" ref="W447:W455" si="119">MIN(0,U447)</f>
        <v>0</v>
      </c>
      <c r="X447"/>
      <c r="Z447" s="28"/>
      <c r="AK447"/>
      <c r="AL447"/>
      <c r="AM447"/>
      <c r="AN447"/>
      <c r="AO447"/>
    </row>
    <row r="448" spans="1:41" s="10" customFormat="1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  <c r="T448" s="19">
        <f t="shared" si="117"/>
        <v>33</v>
      </c>
      <c r="U448" s="19">
        <f t="shared" si="118"/>
        <v>33.015626936497398</v>
      </c>
      <c r="V448" s="25">
        <v>66.015626936497398</v>
      </c>
      <c r="W448" s="22">
        <f t="shared" si="119"/>
        <v>0</v>
      </c>
      <c r="X448"/>
      <c r="Z448" s="28"/>
      <c r="AK448"/>
      <c r="AL448"/>
      <c r="AM448"/>
      <c r="AN448"/>
      <c r="AO448"/>
    </row>
    <row r="449" spans="1:41" s="10" customFormat="1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  <c r="T449" s="19">
        <f t="shared" si="117"/>
        <v>26.400000000000002</v>
      </c>
      <c r="U449" s="19">
        <f t="shared" si="118"/>
        <v>40.269967591691113</v>
      </c>
      <c r="V449" s="25">
        <v>66.669967591691119</v>
      </c>
      <c r="W449" s="22">
        <f t="shared" si="119"/>
        <v>0</v>
      </c>
      <c r="X449"/>
      <c r="Z449" s="28"/>
      <c r="AK449"/>
      <c r="AL449"/>
      <c r="AM449"/>
      <c r="AN449"/>
      <c r="AO449"/>
    </row>
    <row r="450" spans="1:41" s="10" customFormat="1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  <c r="T450" s="19">
        <f t="shared" si="117"/>
        <v>13.2</v>
      </c>
      <c r="U450" s="19">
        <f t="shared" si="118"/>
        <v>61.31666532493675</v>
      </c>
      <c r="V450" s="25">
        <v>74.516665324936753</v>
      </c>
      <c r="W450" s="22">
        <f t="shared" si="119"/>
        <v>0</v>
      </c>
      <c r="X450"/>
      <c r="Z450" s="28"/>
      <c r="AK450"/>
      <c r="AL450"/>
      <c r="AM450"/>
      <c r="AN450"/>
      <c r="AO450"/>
    </row>
    <row r="451" spans="1:41" s="10" customFormat="1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  <c r="T451" s="19">
        <f t="shared" si="117"/>
        <v>3.3</v>
      </c>
      <c r="U451" s="19">
        <f t="shared" si="118"/>
        <v>78.750470360711176</v>
      </c>
      <c r="V451" s="25">
        <v>82.050470360711174</v>
      </c>
      <c r="W451" s="22">
        <f t="shared" si="119"/>
        <v>0</v>
      </c>
      <c r="X451"/>
      <c r="Z451" s="28"/>
      <c r="AK451"/>
      <c r="AL451"/>
      <c r="AM451"/>
      <c r="AN451"/>
      <c r="AO451"/>
    </row>
    <row r="452" spans="1:41" s="10" customFormat="1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9">
        <f t="shared" si="117"/>
        <v>0</v>
      </c>
      <c r="U452" s="19">
        <f t="shared" si="118"/>
        <v>92.185241378994064</v>
      </c>
      <c r="V452" s="25">
        <v>92.185241378994064</v>
      </c>
      <c r="W452" s="22">
        <f t="shared" si="119"/>
        <v>0</v>
      </c>
      <c r="X452"/>
      <c r="AK452"/>
      <c r="AL452"/>
      <c r="AM452"/>
      <c r="AN452"/>
      <c r="AO452"/>
    </row>
    <row r="453" spans="1:41" s="10" customFormat="1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9">
        <f t="shared" si="117"/>
        <v>0</v>
      </c>
      <c r="U453" s="19">
        <f t="shared" si="118"/>
        <v>96.793744570523231</v>
      </c>
      <c r="V453" s="25">
        <v>96.793744570523231</v>
      </c>
      <c r="W453" s="22">
        <f t="shared" si="119"/>
        <v>0</v>
      </c>
      <c r="X453"/>
      <c r="AK453"/>
      <c r="AL453"/>
      <c r="AM453"/>
      <c r="AN453"/>
      <c r="AO453"/>
    </row>
    <row r="454" spans="1:41" s="10" customFormat="1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9">
        <f t="shared" si="117"/>
        <v>0</v>
      </c>
      <c r="U454" s="19">
        <f t="shared" si="118"/>
        <v>89.39518164987274</v>
      </c>
      <c r="V454" s="26">
        <v>89.39518164987274</v>
      </c>
      <c r="W454" s="22">
        <f t="shared" si="119"/>
        <v>0</v>
      </c>
      <c r="X454"/>
      <c r="AK454"/>
      <c r="AL454"/>
      <c r="AM454"/>
      <c r="AN454"/>
      <c r="AO454"/>
    </row>
    <row r="455" spans="1:41" s="10" customFormat="1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  <c r="T455" s="19">
        <f t="shared" si="117"/>
        <v>0</v>
      </c>
      <c r="U455" s="19">
        <f t="shared" si="118"/>
        <v>89.838568844216667</v>
      </c>
      <c r="V455" s="25">
        <v>89.838568844216667</v>
      </c>
      <c r="W455" s="22">
        <f t="shared" si="119"/>
        <v>0</v>
      </c>
      <c r="X455"/>
      <c r="AK455"/>
      <c r="AL455"/>
      <c r="AM455"/>
      <c r="AN455"/>
      <c r="AO455"/>
    </row>
    <row r="456" spans="1:41" s="10" customFormat="1" ht="15.75" thickBot="1" x14ac:dyDescent="0.3">
      <c r="AK456"/>
      <c r="AL456"/>
      <c r="AM456"/>
      <c r="AN456"/>
      <c r="AO456"/>
    </row>
    <row r="457" spans="1:41" s="10" customFormat="1" ht="15.75" thickBot="1" x14ac:dyDescent="0.3">
      <c r="A457" s="1" t="s">
        <v>18</v>
      </c>
      <c r="AK457"/>
      <c r="AL457"/>
      <c r="AM457"/>
      <c r="AN457"/>
      <c r="AO457"/>
    </row>
    <row r="458" spans="1:41" s="10" customFormat="1" ht="15.75" thickBot="1" x14ac:dyDescent="0.3">
      <c r="A458" s="12" t="s">
        <v>21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  <c r="Z458" s="18" t="s">
        <v>27</v>
      </c>
      <c r="AA458" s="21" t="s">
        <v>29</v>
      </c>
      <c r="AB458" s="12" t="s">
        <v>28</v>
      </c>
      <c r="AC458" s="11"/>
      <c r="AD458" s="20" t="s">
        <v>30</v>
      </c>
      <c r="AK458"/>
      <c r="AL458"/>
      <c r="AM458"/>
      <c r="AN458"/>
      <c r="AO458"/>
    </row>
    <row r="459" spans="1:41" s="10" customFormat="1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19">
        <f>SUM(B459:Y459)</f>
        <v>49.5</v>
      </c>
      <c r="AA459" s="19">
        <f>AB459-Z459</f>
        <v>2.204716431353674</v>
      </c>
      <c r="AB459" s="25">
        <v>51.704716431353674</v>
      </c>
      <c r="AC459" s="22">
        <f>MIN(0,AA459)</f>
        <v>0</v>
      </c>
      <c r="AD459" s="23">
        <f>SUM(AC459:AC468)</f>
        <v>-21.243807913597649</v>
      </c>
      <c r="AF459" s="28"/>
      <c r="AK459"/>
      <c r="AL459"/>
      <c r="AM459"/>
      <c r="AN459"/>
      <c r="AO459"/>
    </row>
    <row r="460" spans="1:41" s="10" customFormat="1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  <c r="Z460" s="19">
        <f t="shared" ref="Z460:Z466" si="120">SUM(B460:Y460)</f>
        <v>81.499999999999986</v>
      </c>
      <c r="AA460" s="19">
        <f t="shared" ref="AA460:AA468" si="121">AB460-Z460</f>
        <v>-21.243807913597649</v>
      </c>
      <c r="AB460" s="25">
        <v>60.256192086402336</v>
      </c>
      <c r="AC460" s="22">
        <f t="shared" ref="AC460:AC468" si="122">MIN(0,AA460)</f>
        <v>-21.243807913597649</v>
      </c>
      <c r="AD460"/>
      <c r="AF460" s="28"/>
      <c r="AK460"/>
      <c r="AL460"/>
      <c r="AM460"/>
      <c r="AN460"/>
      <c r="AO460"/>
    </row>
    <row r="461" spans="1:41" s="10" customFormat="1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  <c r="Z461" s="19">
        <f t="shared" si="120"/>
        <v>58.4</v>
      </c>
      <c r="AA461" s="19">
        <f t="shared" si="121"/>
        <v>48.579393169663298</v>
      </c>
      <c r="AB461" s="25">
        <v>106.9793931696633</v>
      </c>
      <c r="AC461" s="22">
        <f t="shared" si="122"/>
        <v>0</v>
      </c>
      <c r="AD461"/>
      <c r="AF461" s="28"/>
      <c r="AK461"/>
      <c r="AL461"/>
      <c r="AM461"/>
      <c r="AN461"/>
      <c r="AO461"/>
    </row>
    <row r="462" spans="1:41" s="10" customFormat="1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  <c r="Z462" s="19">
        <f t="shared" si="120"/>
        <v>29.700000000000003</v>
      </c>
      <c r="AA462" s="19">
        <f t="shared" si="121"/>
        <v>61.46864768723988</v>
      </c>
      <c r="AB462" s="25">
        <v>91.168647687239883</v>
      </c>
      <c r="AC462" s="22">
        <f t="shared" si="122"/>
        <v>0</v>
      </c>
      <c r="AD462"/>
      <c r="AF462" s="28"/>
      <c r="AK462"/>
      <c r="AL462"/>
      <c r="AM462"/>
      <c r="AN462"/>
      <c r="AO462"/>
    </row>
    <row r="463" spans="1:41" s="10" customFormat="1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  <c r="Z463" s="19">
        <f t="shared" si="120"/>
        <v>16.5</v>
      </c>
      <c r="AA463" s="19">
        <f t="shared" si="121"/>
        <v>81.013313506600909</v>
      </c>
      <c r="AB463" s="25">
        <v>97.513313506600909</v>
      </c>
      <c r="AC463" s="22">
        <f t="shared" si="122"/>
        <v>0</v>
      </c>
      <c r="AD463"/>
      <c r="AF463" s="28"/>
      <c r="AK463"/>
      <c r="AL463"/>
      <c r="AM463"/>
      <c r="AN463"/>
      <c r="AO463"/>
    </row>
    <row r="464" spans="1:41" s="10" customFormat="1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  <c r="Z464" s="19">
        <f t="shared" si="120"/>
        <v>3.3</v>
      </c>
      <c r="AA464" s="19">
        <f t="shared" si="121"/>
        <v>106.96481709213499</v>
      </c>
      <c r="AB464" s="25">
        <v>110.26481709213499</v>
      </c>
      <c r="AC464" s="22">
        <f t="shared" si="122"/>
        <v>0</v>
      </c>
      <c r="AD464"/>
      <c r="AF464" s="28"/>
      <c r="AK464"/>
      <c r="AL464"/>
      <c r="AM464"/>
      <c r="AN464"/>
      <c r="AO464"/>
    </row>
    <row r="465" spans="1:41" s="10" customFormat="1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9">
        <f t="shared" si="120"/>
        <v>0</v>
      </c>
      <c r="AA465" s="19">
        <f t="shared" si="121"/>
        <v>109.24742814583266</v>
      </c>
      <c r="AB465" s="25">
        <v>109.24742814583266</v>
      </c>
      <c r="AC465" s="22">
        <f t="shared" si="122"/>
        <v>0</v>
      </c>
      <c r="AD465"/>
      <c r="AF465" s="28"/>
      <c r="AK465"/>
      <c r="AL465"/>
      <c r="AM465"/>
      <c r="AN465"/>
      <c r="AO465"/>
    </row>
    <row r="466" spans="1:41" s="10" customFormat="1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9">
        <f t="shared" si="120"/>
        <v>0</v>
      </c>
      <c r="AA466" s="19">
        <f t="shared" si="121"/>
        <v>119.07672329101632</v>
      </c>
      <c r="AB466" s="25">
        <v>119.07672329101632</v>
      </c>
      <c r="AC466" s="22">
        <f t="shared" si="122"/>
        <v>0</v>
      </c>
      <c r="AD466"/>
      <c r="AF466" s="28"/>
      <c r="AK466"/>
      <c r="AL466"/>
      <c r="AM466"/>
      <c r="AN466"/>
      <c r="AO466"/>
    </row>
    <row r="467" spans="1:41" s="10" customFormat="1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9">
        <f>SUM(B467:Y467)</f>
        <v>0</v>
      </c>
      <c r="AA467" s="19">
        <f t="shared" si="121"/>
        <v>125.40429707255566</v>
      </c>
      <c r="AB467" s="26">
        <v>125.40429707255566</v>
      </c>
      <c r="AC467" s="22">
        <f t="shared" si="122"/>
        <v>0</v>
      </c>
      <c r="AD467"/>
      <c r="AF467" s="28"/>
      <c r="AK467"/>
      <c r="AL467"/>
      <c r="AM467"/>
      <c r="AN467"/>
      <c r="AO467"/>
    </row>
    <row r="468" spans="1:41" s="10" customFormat="1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  <c r="Z468" s="19">
        <f>SUM(B468:Y468)</f>
        <v>0</v>
      </c>
      <c r="AA468" s="19">
        <f t="shared" si="121"/>
        <v>98.883327991377868</v>
      </c>
      <c r="AB468" s="25">
        <v>98.883327991377868</v>
      </c>
      <c r="AC468" s="22">
        <f t="shared" si="122"/>
        <v>0</v>
      </c>
      <c r="AD468"/>
      <c r="AF468" s="28"/>
      <c r="AK468"/>
      <c r="AL468"/>
      <c r="AM468"/>
      <c r="AN468"/>
      <c r="AO468"/>
    </row>
    <row r="469" spans="1:41" s="10" customFormat="1" ht="15.75" thickBot="1" x14ac:dyDescent="0.3">
      <c r="A469" s="12" t="s">
        <v>22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  <c r="Z469" s="18" t="s">
        <v>27</v>
      </c>
      <c r="AA469" s="21" t="s">
        <v>29</v>
      </c>
      <c r="AB469" s="12" t="s">
        <v>28</v>
      </c>
      <c r="AC469" s="11"/>
      <c r="AD469" s="20" t="s">
        <v>30</v>
      </c>
      <c r="AF469" s="28"/>
      <c r="AK469"/>
      <c r="AL469"/>
      <c r="AM469"/>
      <c r="AN469"/>
      <c r="AO469"/>
    </row>
    <row r="470" spans="1:41" s="10" customFormat="1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19">
        <f>SUM(B470:Y470)</f>
        <v>49.5</v>
      </c>
      <c r="AA470" s="19">
        <f>AB470-Z470</f>
        <v>-10.345949580847325</v>
      </c>
      <c r="AB470" s="25">
        <v>39.154050419152675</v>
      </c>
      <c r="AC470" s="22">
        <f>MIN(0,AA470)</f>
        <v>-10.345949580847325</v>
      </c>
      <c r="AD470" s="23">
        <f>SUM(AC470:AC479)</f>
        <v>-22.789018602629817</v>
      </c>
      <c r="AF470" s="28"/>
      <c r="AK470"/>
      <c r="AL470"/>
      <c r="AM470"/>
      <c r="AN470"/>
      <c r="AO470"/>
    </row>
    <row r="471" spans="1:41" s="10" customFormat="1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  <c r="Z471" s="19">
        <f t="shared" ref="Z471:Z479" si="123">SUM(B471:Y471)</f>
        <v>74.900000000000006</v>
      </c>
      <c r="AA471" s="19">
        <f t="shared" ref="AA471:AA479" si="124">AB471-Z471</f>
        <v>-12.443069021782492</v>
      </c>
      <c r="AB471" s="27">
        <v>62.456930978217514</v>
      </c>
      <c r="AC471" s="22">
        <f t="shared" ref="AC471:AC479" si="125">MIN(0,AA471)</f>
        <v>-12.443069021782492</v>
      </c>
      <c r="AD471"/>
      <c r="AF471" s="28"/>
      <c r="AK471"/>
      <c r="AL471"/>
      <c r="AM471"/>
      <c r="AN471"/>
      <c r="AO471"/>
    </row>
    <row r="472" spans="1:41" s="10" customFormat="1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  <c r="Z472" s="19">
        <f t="shared" si="123"/>
        <v>45.199999999999996</v>
      </c>
      <c r="AA472" s="19">
        <f t="shared" si="124"/>
        <v>24.723699435696737</v>
      </c>
      <c r="AB472" s="25">
        <v>69.923699435696733</v>
      </c>
      <c r="AC472" s="22">
        <f t="shared" si="125"/>
        <v>0</v>
      </c>
      <c r="AD472"/>
      <c r="AF472" s="28"/>
      <c r="AK472"/>
      <c r="AL472"/>
      <c r="AM472"/>
      <c r="AN472"/>
      <c r="AO472"/>
    </row>
    <row r="473" spans="1:41" s="10" customFormat="1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  <c r="Z473" s="19">
        <f t="shared" si="123"/>
        <v>16.5</v>
      </c>
      <c r="AA473" s="19">
        <f t="shared" si="124"/>
        <v>67.481825284450679</v>
      </c>
      <c r="AB473" s="25">
        <v>83.981825284450679</v>
      </c>
      <c r="AC473" s="22">
        <f t="shared" si="125"/>
        <v>0</v>
      </c>
      <c r="AD473"/>
      <c r="AF473" s="28"/>
      <c r="AK473"/>
      <c r="AL473"/>
      <c r="AM473"/>
      <c r="AN473"/>
      <c r="AO473"/>
    </row>
    <row r="474" spans="1:41" s="10" customFormat="1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  <c r="Z474" s="19">
        <f t="shared" si="123"/>
        <v>3.3</v>
      </c>
      <c r="AA474" s="19">
        <f t="shared" si="124"/>
        <v>87.966216603847442</v>
      </c>
      <c r="AB474" s="25">
        <v>91.26621660384744</v>
      </c>
      <c r="AC474" s="22">
        <f t="shared" si="125"/>
        <v>0</v>
      </c>
      <c r="AD474"/>
      <c r="AF474" s="28"/>
      <c r="AK474"/>
      <c r="AL474"/>
      <c r="AM474"/>
      <c r="AN474"/>
      <c r="AO474"/>
    </row>
    <row r="475" spans="1:41" s="10" customFormat="1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9">
        <f t="shared" si="123"/>
        <v>0</v>
      </c>
      <c r="AA475" s="19">
        <f t="shared" si="124"/>
        <v>101.49642011530628</v>
      </c>
      <c r="AB475" s="25">
        <v>101.49642011530628</v>
      </c>
      <c r="AC475" s="22">
        <f t="shared" si="125"/>
        <v>0</v>
      </c>
      <c r="AD475"/>
      <c r="AF475" s="28"/>
      <c r="AK475"/>
      <c r="AL475"/>
      <c r="AM475"/>
      <c r="AN475"/>
      <c r="AO475"/>
    </row>
    <row r="476" spans="1:41" s="10" customFormat="1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9">
        <f t="shared" si="123"/>
        <v>0</v>
      </c>
      <c r="AA476" s="19">
        <f t="shared" si="124"/>
        <v>105.32120859048632</v>
      </c>
      <c r="AB476" s="25">
        <v>105.32120859048632</v>
      </c>
      <c r="AC476" s="22">
        <f t="shared" si="125"/>
        <v>0</v>
      </c>
      <c r="AD476"/>
      <c r="AF476" s="28"/>
      <c r="AK476"/>
      <c r="AL476"/>
      <c r="AM476"/>
      <c r="AN476"/>
      <c r="AO476"/>
    </row>
    <row r="477" spans="1:41" s="10" customFormat="1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9">
        <f t="shared" si="123"/>
        <v>0</v>
      </c>
      <c r="AA477" s="19">
        <f t="shared" si="124"/>
        <v>96.308488403337407</v>
      </c>
      <c r="AB477" s="25">
        <v>96.308488403337407</v>
      </c>
      <c r="AC477" s="22">
        <f t="shared" si="125"/>
        <v>0</v>
      </c>
      <c r="AD477"/>
      <c r="AF477" s="28"/>
      <c r="AK477"/>
      <c r="AL477"/>
      <c r="AM477"/>
      <c r="AN477"/>
      <c r="AO477"/>
    </row>
    <row r="478" spans="1:41" s="10" customFormat="1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9">
        <f t="shared" si="123"/>
        <v>0</v>
      </c>
      <c r="AA478" s="19">
        <f t="shared" si="124"/>
        <v>114.64416795899831</v>
      </c>
      <c r="AB478" s="26">
        <v>114.64416795899831</v>
      </c>
      <c r="AC478" s="22">
        <f t="shared" si="125"/>
        <v>0</v>
      </c>
      <c r="AD478"/>
      <c r="AF478" s="28"/>
      <c r="AK478"/>
      <c r="AL478"/>
      <c r="AM478"/>
      <c r="AN478"/>
      <c r="AO478"/>
    </row>
    <row r="479" spans="1:41" s="10" customFormat="1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  <c r="Z479" s="19">
        <f t="shared" si="123"/>
        <v>0</v>
      </c>
      <c r="AA479" s="19">
        <f t="shared" si="124"/>
        <v>140.64873694564966</v>
      </c>
      <c r="AB479" s="25">
        <v>140.64873694564966</v>
      </c>
      <c r="AC479" s="22">
        <f t="shared" si="125"/>
        <v>0</v>
      </c>
      <c r="AD479"/>
      <c r="AF479" s="28"/>
      <c r="AK479"/>
      <c r="AL479"/>
      <c r="AM479"/>
      <c r="AN479"/>
      <c r="AO479"/>
    </row>
    <row r="480" spans="1:41" s="10" customFormat="1" ht="15.75" thickBot="1" x14ac:dyDescent="0.3">
      <c r="A480" s="12" t="s">
        <v>23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  <c r="Z480" s="18" t="s">
        <v>27</v>
      </c>
      <c r="AA480" s="21" t="s">
        <v>29</v>
      </c>
      <c r="AB480" s="12" t="s">
        <v>28</v>
      </c>
      <c r="AC480" s="11"/>
      <c r="AD480" s="20" t="s">
        <v>30</v>
      </c>
      <c r="AF480" s="28"/>
      <c r="AK480"/>
      <c r="AL480"/>
      <c r="AM480"/>
      <c r="AN480"/>
      <c r="AO480"/>
    </row>
    <row r="481" spans="1:41" s="10" customFormat="1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19">
        <f>SUM(B481:Y481)</f>
        <v>49.5</v>
      </c>
      <c r="AA481" s="19">
        <f>AB481-Z481</f>
        <v>3.9861256686753848</v>
      </c>
      <c r="AB481" s="25">
        <v>53.486125668675385</v>
      </c>
      <c r="AC481" s="22">
        <f>MIN(0,AA481)</f>
        <v>0</v>
      </c>
      <c r="AD481" s="23">
        <f>SUM(AC481:AC490)</f>
        <v>-9.3314516203777629</v>
      </c>
      <c r="AF481" s="28"/>
      <c r="AK481"/>
      <c r="AL481"/>
      <c r="AM481"/>
      <c r="AN481"/>
      <c r="AO481"/>
    </row>
    <row r="482" spans="1:41" s="10" customFormat="1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  <c r="Z482" s="19">
        <f t="shared" ref="Z482:Z490" si="126">SUM(B482:Y482)</f>
        <v>74.900000000000006</v>
      </c>
      <c r="AA482" s="19">
        <f t="shared" ref="AA482:AA490" si="127">AB482-Z482</f>
        <v>-9.3314516203777629</v>
      </c>
      <c r="AB482" s="27">
        <v>65.568548379622243</v>
      </c>
      <c r="AC482" s="22">
        <f t="shared" ref="AC482:AC490" si="128">MIN(0,AA482)</f>
        <v>-9.3314516203777629</v>
      </c>
      <c r="AD482"/>
      <c r="AF482" s="28"/>
      <c r="AK482"/>
      <c r="AL482"/>
      <c r="AM482"/>
      <c r="AN482"/>
      <c r="AO482"/>
    </row>
    <row r="483" spans="1:41" s="10" customFormat="1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  <c r="Z483" s="19">
        <f t="shared" si="126"/>
        <v>42.9</v>
      </c>
      <c r="AA483" s="19">
        <f t="shared" si="127"/>
        <v>48.745635626760709</v>
      </c>
      <c r="AB483" s="25">
        <v>91.645635626760708</v>
      </c>
      <c r="AC483" s="22">
        <f t="shared" si="128"/>
        <v>0</v>
      </c>
      <c r="AD483"/>
      <c r="AF483" s="28"/>
      <c r="AK483"/>
      <c r="AL483"/>
      <c r="AM483"/>
      <c r="AN483"/>
      <c r="AO483"/>
    </row>
    <row r="484" spans="1:41" s="10" customFormat="1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  <c r="Z484" s="19">
        <f t="shared" si="126"/>
        <v>26.400000000000002</v>
      </c>
      <c r="AA484" s="19">
        <f t="shared" si="127"/>
        <v>46.052871448404517</v>
      </c>
      <c r="AB484" s="25">
        <v>72.452871448404522</v>
      </c>
      <c r="AC484" s="22">
        <f t="shared" si="128"/>
        <v>0</v>
      </c>
      <c r="AD484"/>
      <c r="AF484" s="28"/>
      <c r="AK484"/>
      <c r="AL484"/>
      <c r="AM484"/>
      <c r="AN484"/>
      <c r="AO484"/>
    </row>
    <row r="485" spans="1:41" s="10" customFormat="1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  <c r="Z485" s="19">
        <f t="shared" si="126"/>
        <v>16.5</v>
      </c>
      <c r="AA485" s="19">
        <f t="shared" si="127"/>
        <v>63.779211150276538</v>
      </c>
      <c r="AB485" s="25">
        <v>80.279211150276538</v>
      </c>
      <c r="AC485" s="22">
        <f t="shared" si="128"/>
        <v>0</v>
      </c>
      <c r="AD485"/>
      <c r="AF485" s="28"/>
      <c r="AK485"/>
      <c r="AL485"/>
      <c r="AM485"/>
      <c r="AN485"/>
      <c r="AO485"/>
    </row>
    <row r="486" spans="1:41" s="10" customFormat="1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  <c r="Z486" s="19">
        <f t="shared" si="126"/>
        <v>3.3</v>
      </c>
      <c r="AA486" s="19">
        <f t="shared" si="127"/>
        <v>70.371607677538989</v>
      </c>
      <c r="AB486" s="25">
        <v>73.671607677538987</v>
      </c>
      <c r="AC486" s="22">
        <f t="shared" si="128"/>
        <v>0</v>
      </c>
      <c r="AD486"/>
      <c r="AF486" s="28"/>
      <c r="AK486"/>
      <c r="AL486"/>
      <c r="AM486"/>
      <c r="AN486"/>
      <c r="AO486"/>
    </row>
    <row r="487" spans="1:41" s="10" customFormat="1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9">
        <f t="shared" si="126"/>
        <v>0</v>
      </c>
      <c r="AA487" s="19">
        <f t="shared" si="127"/>
        <v>103.87080666095946</v>
      </c>
      <c r="AB487" s="25">
        <v>103.87080666095946</v>
      </c>
      <c r="AC487" s="22">
        <f t="shared" si="128"/>
        <v>0</v>
      </c>
      <c r="AD487"/>
      <c r="AF487" s="28"/>
      <c r="AK487"/>
      <c r="AL487"/>
      <c r="AM487"/>
      <c r="AN487"/>
      <c r="AO487"/>
    </row>
    <row r="488" spans="1:41" s="10" customFormat="1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9">
        <f t="shared" si="126"/>
        <v>0</v>
      </c>
      <c r="AA488" s="19">
        <f t="shared" si="127"/>
        <v>113.4068629784922</v>
      </c>
      <c r="AB488" s="25">
        <v>113.4068629784922</v>
      </c>
      <c r="AC488" s="22">
        <f t="shared" si="128"/>
        <v>0</v>
      </c>
      <c r="AD488"/>
      <c r="AF488" s="28"/>
      <c r="AK488"/>
      <c r="AL488"/>
      <c r="AM488"/>
      <c r="AN488"/>
      <c r="AO488"/>
    </row>
    <row r="489" spans="1:41" s="10" customFormat="1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9">
        <f t="shared" si="126"/>
        <v>0</v>
      </c>
      <c r="AA489" s="19">
        <f t="shared" si="127"/>
        <v>124.53980486557319</v>
      </c>
      <c r="AB489" s="26">
        <v>124.53980486557319</v>
      </c>
      <c r="AC489" s="22">
        <f t="shared" si="128"/>
        <v>0</v>
      </c>
      <c r="AD489"/>
      <c r="AF489" s="28"/>
      <c r="AK489"/>
      <c r="AL489"/>
      <c r="AM489"/>
      <c r="AN489"/>
      <c r="AO489"/>
    </row>
    <row r="490" spans="1:41" s="10" customFormat="1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  <c r="Z490" s="19">
        <f t="shared" si="126"/>
        <v>0</v>
      </c>
      <c r="AA490" s="19">
        <f t="shared" si="127"/>
        <v>136.01548027142826</v>
      </c>
      <c r="AB490" s="25">
        <v>136.01548027142826</v>
      </c>
      <c r="AC490" s="22">
        <f t="shared" si="128"/>
        <v>0</v>
      </c>
      <c r="AD490"/>
      <c r="AF490" s="28"/>
      <c r="AK490"/>
      <c r="AL490"/>
      <c r="AM490"/>
      <c r="AN490"/>
      <c r="AO490"/>
    </row>
    <row r="491" spans="1:41" s="10" customFormat="1" ht="15.75" thickBot="1" x14ac:dyDescent="0.3">
      <c r="A491" s="12" t="s">
        <v>24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  <c r="Z491" s="18" t="s">
        <v>27</v>
      </c>
      <c r="AA491" s="21" t="s">
        <v>29</v>
      </c>
      <c r="AB491" s="12" t="s">
        <v>28</v>
      </c>
      <c r="AC491" s="11"/>
      <c r="AD491" s="20" t="s">
        <v>30</v>
      </c>
      <c r="AF491" s="28"/>
      <c r="AK491"/>
      <c r="AL491"/>
      <c r="AM491"/>
      <c r="AN491"/>
      <c r="AO491"/>
    </row>
    <row r="492" spans="1:41" s="10" customFormat="1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19">
        <f>SUM(B492:Y492)</f>
        <v>49.5</v>
      </c>
      <c r="AA492" s="19">
        <f>AB492-Z492</f>
        <v>9.0775764675776429</v>
      </c>
      <c r="AB492" s="25">
        <v>58.577576467577643</v>
      </c>
      <c r="AC492" s="22">
        <f>MIN(0,AA492)</f>
        <v>0</v>
      </c>
      <c r="AD492" s="23">
        <f>SUM(AC492:AC501)</f>
        <v>-8.4717305412466004</v>
      </c>
      <c r="AF492" s="28"/>
      <c r="AK492"/>
      <c r="AL492"/>
      <c r="AM492"/>
      <c r="AN492"/>
      <c r="AO492"/>
    </row>
    <row r="493" spans="1:41" s="10" customFormat="1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  <c r="Z493" s="19">
        <f t="shared" ref="Z493:Z501" si="129">SUM(B493:Y493)</f>
        <v>74.900000000000006</v>
      </c>
      <c r="AA493" s="19">
        <f t="shared" ref="AA493:AA501" si="130">AB493-Z493</f>
        <v>-8.4717305412466004</v>
      </c>
      <c r="AB493" s="27">
        <v>66.428269458753405</v>
      </c>
      <c r="AC493" s="22">
        <f t="shared" ref="AC493:AC501" si="131">MIN(0,AA493)</f>
        <v>-8.4717305412466004</v>
      </c>
      <c r="AD493"/>
      <c r="AF493" s="28"/>
      <c r="AK493"/>
      <c r="AL493"/>
      <c r="AM493"/>
      <c r="AN493"/>
      <c r="AO493"/>
    </row>
    <row r="494" spans="1:41" s="10" customFormat="1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  <c r="Z494" s="19">
        <f t="shared" si="129"/>
        <v>42.9</v>
      </c>
      <c r="AA494" s="19">
        <f t="shared" si="130"/>
        <v>29.809374744280781</v>
      </c>
      <c r="AB494" s="25">
        <v>72.70937474428078</v>
      </c>
      <c r="AC494" s="22">
        <f t="shared" si="131"/>
        <v>0</v>
      </c>
      <c r="AD494"/>
      <c r="AF494" s="28"/>
      <c r="AK494"/>
      <c r="AL494"/>
      <c r="AM494"/>
      <c r="AN494"/>
      <c r="AO494"/>
    </row>
    <row r="495" spans="1:41" s="10" customFormat="1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  <c r="Z495" s="19">
        <f t="shared" si="129"/>
        <v>16.5</v>
      </c>
      <c r="AA495" s="19">
        <f t="shared" si="130"/>
        <v>54.115190200087568</v>
      </c>
      <c r="AB495" s="25">
        <v>70.615190200087568</v>
      </c>
      <c r="AC495" s="22">
        <f t="shared" si="131"/>
        <v>0</v>
      </c>
      <c r="AD495"/>
      <c r="AF495" s="28"/>
      <c r="AK495"/>
      <c r="AL495"/>
      <c r="AM495"/>
      <c r="AN495"/>
      <c r="AO495"/>
    </row>
    <row r="496" spans="1:41" s="10" customFormat="1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  <c r="Z496" s="19">
        <f t="shared" si="129"/>
        <v>3.3</v>
      </c>
      <c r="AA496" s="19">
        <f t="shared" si="130"/>
        <v>60.744550552956113</v>
      </c>
      <c r="AB496" s="25">
        <v>64.04455055295611</v>
      </c>
      <c r="AC496" s="22">
        <f t="shared" si="131"/>
        <v>0</v>
      </c>
      <c r="AD496"/>
      <c r="AF496" s="28"/>
      <c r="AK496"/>
      <c r="AL496"/>
      <c r="AM496"/>
      <c r="AN496"/>
      <c r="AO496"/>
    </row>
    <row r="497" spans="1:41" s="10" customFormat="1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9">
        <f t="shared" si="129"/>
        <v>0</v>
      </c>
      <c r="AA497" s="19">
        <f t="shared" si="130"/>
        <v>58.629655193208123</v>
      </c>
      <c r="AB497" s="25">
        <v>58.629655193208123</v>
      </c>
      <c r="AC497" s="22">
        <f t="shared" si="131"/>
        <v>0</v>
      </c>
      <c r="AD497"/>
      <c r="AF497" s="28"/>
      <c r="AK497"/>
      <c r="AL497"/>
      <c r="AM497"/>
      <c r="AN497"/>
      <c r="AO497"/>
    </row>
    <row r="498" spans="1:41" s="10" customFormat="1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9">
        <f t="shared" si="129"/>
        <v>0</v>
      </c>
      <c r="AA498" s="19">
        <f t="shared" si="130"/>
        <v>74.027287858974091</v>
      </c>
      <c r="AB498" s="25">
        <v>74.027287858974091</v>
      </c>
      <c r="AC498" s="22">
        <f t="shared" si="131"/>
        <v>0</v>
      </c>
      <c r="AD498"/>
      <c r="AF498" s="28"/>
      <c r="AK498"/>
      <c r="AL498"/>
      <c r="AM498"/>
      <c r="AN498"/>
      <c r="AO498"/>
    </row>
    <row r="499" spans="1:41" s="10" customFormat="1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9">
        <f t="shared" si="129"/>
        <v>0</v>
      </c>
      <c r="AA499" s="19">
        <f t="shared" si="130"/>
        <v>96.680514068410361</v>
      </c>
      <c r="AB499" s="25">
        <v>96.680514068410361</v>
      </c>
      <c r="AC499" s="22">
        <f t="shared" si="131"/>
        <v>0</v>
      </c>
      <c r="AD499"/>
      <c r="AF499" s="28"/>
      <c r="AK499"/>
      <c r="AL499"/>
      <c r="AM499"/>
      <c r="AN499"/>
      <c r="AO499"/>
    </row>
    <row r="500" spans="1:41" s="10" customFormat="1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9">
        <f t="shared" si="129"/>
        <v>0</v>
      </c>
      <c r="AA500" s="19">
        <f t="shared" si="130"/>
        <v>111.02569093819656</v>
      </c>
      <c r="AB500" s="26">
        <v>111.02569093819656</v>
      </c>
      <c r="AC500" s="22">
        <f t="shared" si="131"/>
        <v>0</v>
      </c>
      <c r="AD500"/>
      <c r="AF500" s="28"/>
      <c r="AK500"/>
      <c r="AL500"/>
      <c r="AM500"/>
      <c r="AN500"/>
      <c r="AO500"/>
    </row>
    <row r="501" spans="1:41" s="10" customFormat="1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  <c r="Z501" s="19">
        <f t="shared" si="129"/>
        <v>0</v>
      </c>
      <c r="AA501" s="19">
        <f t="shared" si="130"/>
        <v>103.58146972497531</v>
      </c>
      <c r="AB501" s="25">
        <v>103.58146972497531</v>
      </c>
      <c r="AC501" s="22">
        <f t="shared" si="131"/>
        <v>0</v>
      </c>
      <c r="AD501"/>
      <c r="AF501" s="28"/>
      <c r="AK501"/>
      <c r="AL501"/>
      <c r="AM501"/>
      <c r="AN501"/>
      <c r="AO501"/>
    </row>
    <row r="502" spans="1:41" s="10" customFormat="1" ht="15.75" thickBot="1" x14ac:dyDescent="0.3">
      <c r="A502" s="12" t="s">
        <v>25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  <c r="Z502" s="18" t="s">
        <v>27</v>
      </c>
      <c r="AA502" s="21" t="s">
        <v>29</v>
      </c>
      <c r="AB502" s="12" t="s">
        <v>28</v>
      </c>
      <c r="AC502" s="11"/>
      <c r="AD502" s="20" t="s">
        <v>30</v>
      </c>
      <c r="AF502" s="28"/>
      <c r="AK502"/>
      <c r="AL502"/>
      <c r="AM502"/>
      <c r="AN502"/>
      <c r="AO502"/>
    </row>
    <row r="503" spans="1:41" s="10" customFormat="1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19">
        <f>SUM(B503:Y503)</f>
        <v>49.5</v>
      </c>
      <c r="AA503" s="19">
        <f>AB503-Z503</f>
        <v>9.6776238020608787</v>
      </c>
      <c r="AB503" s="25">
        <v>59.177623802060879</v>
      </c>
      <c r="AC503" s="22">
        <f>MIN(0,AA503)</f>
        <v>0</v>
      </c>
      <c r="AD503" s="23">
        <f>SUM(AC503:AC512)</f>
        <v>0</v>
      </c>
      <c r="AF503" s="28"/>
      <c r="AK503"/>
      <c r="AL503"/>
      <c r="AM503"/>
      <c r="AN503"/>
      <c r="AO503"/>
    </row>
    <row r="504" spans="1:41" s="10" customFormat="1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  <c r="Z504" s="19">
        <f t="shared" ref="Z504:Z512" si="132">SUM(B504:Y504)</f>
        <v>74.900000000000006</v>
      </c>
      <c r="AA504" s="19">
        <f t="shared" ref="AA504:AA512" si="133">AB504-Z504</f>
        <v>4.9606232112691799</v>
      </c>
      <c r="AB504" s="27">
        <v>79.860623211269186</v>
      </c>
      <c r="AC504" s="22">
        <f t="shared" ref="AC504:AC512" si="134">MIN(0,AA504)</f>
        <v>0</v>
      </c>
      <c r="AD504"/>
      <c r="AF504" s="28"/>
      <c r="AK504"/>
      <c r="AL504"/>
      <c r="AM504"/>
      <c r="AN504"/>
      <c r="AO504"/>
    </row>
    <row r="505" spans="1:41" s="10" customFormat="1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  <c r="Z505" s="19">
        <f t="shared" si="132"/>
        <v>51.8</v>
      </c>
      <c r="AA505" s="19">
        <f t="shared" si="133"/>
        <v>30.549450359774298</v>
      </c>
      <c r="AB505" s="25">
        <v>82.349450359774295</v>
      </c>
      <c r="AC505" s="22">
        <f t="shared" si="134"/>
        <v>0</v>
      </c>
      <c r="AD505"/>
      <c r="AF505" s="28"/>
      <c r="AK505"/>
      <c r="AL505"/>
      <c r="AM505"/>
      <c r="AN505"/>
      <c r="AO505"/>
    </row>
    <row r="506" spans="1:41" s="10" customFormat="1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  <c r="Z506" s="19">
        <f t="shared" si="132"/>
        <v>26.400000000000002</v>
      </c>
      <c r="AA506" s="19">
        <f t="shared" si="133"/>
        <v>58.663787900032617</v>
      </c>
      <c r="AB506" s="25">
        <v>85.063787900032622</v>
      </c>
      <c r="AC506" s="22">
        <f t="shared" si="134"/>
        <v>0</v>
      </c>
      <c r="AD506"/>
      <c r="AF506" s="28"/>
      <c r="AK506"/>
      <c r="AL506"/>
      <c r="AM506"/>
      <c r="AN506"/>
      <c r="AO506"/>
    </row>
    <row r="507" spans="1:41" s="10" customFormat="1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  <c r="Z507" s="19">
        <f t="shared" si="132"/>
        <v>16.5</v>
      </c>
      <c r="AA507" s="19">
        <f t="shared" si="133"/>
        <v>78.549422099915674</v>
      </c>
      <c r="AB507" s="25">
        <v>95.049422099915674</v>
      </c>
      <c r="AC507" s="22">
        <f t="shared" si="134"/>
        <v>0</v>
      </c>
      <c r="AD507"/>
      <c r="AF507" s="28"/>
      <c r="AK507"/>
      <c r="AL507"/>
      <c r="AM507"/>
      <c r="AN507"/>
      <c r="AO507"/>
    </row>
    <row r="508" spans="1:41" s="10" customFormat="1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  <c r="Z508" s="19">
        <f t="shared" si="132"/>
        <v>3.3</v>
      </c>
      <c r="AA508" s="19">
        <f t="shared" si="133"/>
        <v>103.79814603650381</v>
      </c>
      <c r="AB508" s="25">
        <v>107.09814603650381</v>
      </c>
      <c r="AC508" s="22">
        <f t="shared" si="134"/>
        <v>0</v>
      </c>
      <c r="AD508"/>
      <c r="AF508" s="28"/>
      <c r="AK508"/>
      <c r="AL508"/>
      <c r="AM508"/>
      <c r="AN508"/>
      <c r="AO508"/>
    </row>
    <row r="509" spans="1:41" s="10" customFormat="1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9">
        <f t="shared" si="132"/>
        <v>0</v>
      </c>
      <c r="AA509" s="19">
        <f t="shared" si="133"/>
        <v>121.1668101719921</v>
      </c>
      <c r="AB509" s="25">
        <v>121.1668101719921</v>
      </c>
      <c r="AC509" s="22">
        <f t="shared" si="134"/>
        <v>0</v>
      </c>
      <c r="AD509"/>
      <c r="AK509"/>
      <c r="AL509"/>
      <c r="AM509"/>
      <c r="AN509"/>
      <c r="AO509"/>
    </row>
    <row r="510" spans="1:41" s="10" customFormat="1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9">
        <f t="shared" si="132"/>
        <v>0</v>
      </c>
      <c r="AA510" s="19">
        <f t="shared" si="133"/>
        <v>127.02984109403099</v>
      </c>
      <c r="AB510" s="25">
        <v>127.02984109403099</v>
      </c>
      <c r="AC510" s="22">
        <f t="shared" si="134"/>
        <v>0</v>
      </c>
      <c r="AD510"/>
      <c r="AK510"/>
      <c r="AL510"/>
      <c r="AM510"/>
      <c r="AN510"/>
      <c r="AO510"/>
    </row>
    <row r="511" spans="1:41" s="10" customFormat="1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9">
        <f t="shared" si="132"/>
        <v>0</v>
      </c>
      <c r="AA511" s="19">
        <f t="shared" si="133"/>
        <v>118.71553442205254</v>
      </c>
      <c r="AB511" s="26">
        <v>118.71553442205254</v>
      </c>
      <c r="AC511" s="22">
        <f t="shared" si="134"/>
        <v>0</v>
      </c>
      <c r="AD511"/>
      <c r="AK511"/>
      <c r="AL511"/>
      <c r="AM511"/>
      <c r="AN511"/>
      <c r="AO511"/>
    </row>
    <row r="512" spans="1:41" s="10" customFormat="1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  <c r="Z512" s="19">
        <f t="shared" si="132"/>
        <v>0</v>
      </c>
      <c r="AA512" s="19">
        <f t="shared" si="133"/>
        <v>121.13948123673333</v>
      </c>
      <c r="AB512" s="25">
        <v>121.13948123673333</v>
      </c>
      <c r="AC512" s="22">
        <f t="shared" si="134"/>
        <v>0</v>
      </c>
      <c r="AD512"/>
      <c r="AK512"/>
      <c r="AL512"/>
      <c r="AM512"/>
      <c r="AN512"/>
      <c r="AO512"/>
    </row>
    <row r="513" spans="1:41" s="10" customFormat="1" ht="15.75" thickBot="1" x14ac:dyDescent="0.3">
      <c r="AK513"/>
      <c r="AL513"/>
      <c r="AM513"/>
      <c r="AN513"/>
      <c r="AO513"/>
    </row>
    <row r="514" spans="1:41" s="10" customFormat="1" ht="15.75" thickBot="1" x14ac:dyDescent="0.3">
      <c r="A514" s="1" t="s">
        <v>19</v>
      </c>
      <c r="AK514"/>
      <c r="AL514"/>
      <c r="AM514"/>
      <c r="AN514"/>
      <c r="AO514"/>
    </row>
    <row r="515" spans="1:41" s="10" customFormat="1" ht="15.75" thickBot="1" x14ac:dyDescent="0.3">
      <c r="A515" s="12" t="s">
        <v>21</v>
      </c>
      <c r="B515" s="2" t="s">
        <v>1</v>
      </c>
      <c r="C515" s="2" t="s">
        <v>1</v>
      </c>
      <c r="D515" s="2" t="s">
        <v>1</v>
      </c>
      <c r="E515" s="2" t="s">
        <v>1</v>
      </c>
      <c r="F515" s="2" t="s">
        <v>2</v>
      </c>
      <c r="G515" s="2" t="s">
        <v>2</v>
      </c>
      <c r="H515" s="2" t="s">
        <v>2</v>
      </c>
      <c r="I515" s="2" t="s">
        <v>3</v>
      </c>
      <c r="J515" s="2" t="s">
        <v>4</v>
      </c>
      <c r="K515" s="2" t="s">
        <v>6</v>
      </c>
      <c r="L515" s="2" t="s">
        <v>7</v>
      </c>
      <c r="M515" s="2" t="s">
        <v>8</v>
      </c>
      <c r="N515" s="2" t="s">
        <v>1</v>
      </c>
      <c r="O515" s="2" t="s">
        <v>1</v>
      </c>
      <c r="P515" s="2" t="s">
        <v>1</v>
      </c>
      <c r="Q515" s="2" t="s">
        <v>1</v>
      </c>
      <c r="R515" s="2" t="s">
        <v>2</v>
      </c>
      <c r="S515" s="2" t="s">
        <v>2</v>
      </c>
      <c r="T515" s="2" t="s">
        <v>2</v>
      </c>
      <c r="U515" s="2" t="s">
        <v>2</v>
      </c>
      <c r="V515" s="2" t="s">
        <v>3</v>
      </c>
      <c r="W515" s="2" t="s">
        <v>4</v>
      </c>
      <c r="X515" s="2" t="s">
        <v>5</v>
      </c>
      <c r="Y515" s="2" t="s">
        <v>9</v>
      </c>
      <c r="Z515" s="2" t="s">
        <v>10</v>
      </c>
      <c r="AA515" s="2" t="s">
        <v>1</v>
      </c>
      <c r="AB515" s="2" t="s">
        <v>2</v>
      </c>
      <c r="AC515" s="18" t="s">
        <v>27</v>
      </c>
      <c r="AD515" s="21" t="s">
        <v>29</v>
      </c>
      <c r="AE515" s="12" t="s">
        <v>28</v>
      </c>
      <c r="AF515" s="11"/>
      <c r="AG515" s="20" t="s">
        <v>30</v>
      </c>
      <c r="AK515"/>
      <c r="AL515"/>
      <c r="AM515"/>
      <c r="AN515"/>
      <c r="AO515"/>
    </row>
    <row r="516" spans="1:41" s="10" customFormat="1" ht="15.75" thickBot="1" x14ac:dyDescent="0.3">
      <c r="A516" s="3">
        <v>0.33333333333333298</v>
      </c>
      <c r="B516" s="4">
        <v>3.3</v>
      </c>
      <c r="C516" s="5">
        <v>3.3</v>
      </c>
      <c r="D516" s="5">
        <v>3.3</v>
      </c>
      <c r="E516" s="5">
        <v>3.3</v>
      </c>
      <c r="F516" s="5">
        <v>6.6</v>
      </c>
      <c r="G516" s="5">
        <v>6.6</v>
      </c>
      <c r="H516" s="5">
        <v>6.6</v>
      </c>
      <c r="I516" s="5">
        <v>6.6</v>
      </c>
      <c r="J516" s="5">
        <v>6.6</v>
      </c>
      <c r="K516" s="5">
        <v>3.3</v>
      </c>
      <c r="L516" s="5">
        <v>3.3</v>
      </c>
      <c r="M516" s="5">
        <v>3.3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19">
        <f>SUM(B516:AB516)</f>
        <v>56.099999999999994</v>
      </c>
      <c r="AD516" s="19">
        <f>AE516-AC516</f>
        <v>3.5700792293900676</v>
      </c>
      <c r="AE516" s="25">
        <v>59.670079229390062</v>
      </c>
      <c r="AF516" s="22">
        <f>MIN(0,AD516)</f>
        <v>0</v>
      </c>
      <c r="AG516" s="23">
        <f>SUM(AF516:AF525)</f>
        <v>-16.975215683970603</v>
      </c>
      <c r="AI516" s="28"/>
      <c r="AK516"/>
      <c r="AL516"/>
      <c r="AM516"/>
      <c r="AN516"/>
      <c r="AO516"/>
    </row>
    <row r="517" spans="1:41" s="10" customFormat="1" ht="15.75" thickBot="1" x14ac:dyDescent="0.3">
      <c r="A517" s="3">
        <v>0.375</v>
      </c>
      <c r="B517" s="7">
        <v>3.3</v>
      </c>
      <c r="C517" s="8">
        <v>3.3</v>
      </c>
      <c r="D517" s="8">
        <v>3.3</v>
      </c>
      <c r="E517" s="8">
        <v>3.3</v>
      </c>
      <c r="F517" s="9"/>
      <c r="G517" s="9"/>
      <c r="H517" s="9"/>
      <c r="I517" s="9"/>
      <c r="J517" s="8">
        <v>6.6</v>
      </c>
      <c r="K517" s="8">
        <v>3.3</v>
      </c>
      <c r="L517" s="8">
        <v>3.3</v>
      </c>
      <c r="M517" s="8">
        <v>3.3</v>
      </c>
      <c r="N517" s="8">
        <v>3.3</v>
      </c>
      <c r="O517" s="8">
        <v>3.3</v>
      </c>
      <c r="P517" s="8">
        <v>3.3</v>
      </c>
      <c r="Q517" s="8">
        <v>3.3</v>
      </c>
      <c r="R517" s="8">
        <v>6.6</v>
      </c>
      <c r="S517" s="8">
        <v>6.6</v>
      </c>
      <c r="T517" s="8">
        <v>6.6</v>
      </c>
      <c r="U517" s="8">
        <v>6.6</v>
      </c>
      <c r="V517" s="8">
        <v>6.6</v>
      </c>
      <c r="W517" s="8">
        <v>6.6</v>
      </c>
      <c r="X517" s="8">
        <v>3.3</v>
      </c>
      <c r="Y517" s="8">
        <v>6.6</v>
      </c>
      <c r="Z517" s="8">
        <v>2.2999999999999998</v>
      </c>
      <c r="AA517" s="6"/>
      <c r="AB517" s="6"/>
      <c r="AC517" s="19">
        <f t="shared" ref="AC517:AC525" si="135">SUM(B517:AB517)</f>
        <v>94.699999999999974</v>
      </c>
      <c r="AD517" s="19">
        <f t="shared" ref="AD517:AD525" si="136">AE517-AC517</f>
        <v>-16.975215683970603</v>
      </c>
      <c r="AE517" s="25">
        <v>77.724784316029371</v>
      </c>
      <c r="AF517" s="22">
        <f t="shared" ref="AF517:AF525" si="137">MIN(0,AD517)</f>
        <v>-16.975215683970603</v>
      </c>
      <c r="AG517"/>
      <c r="AI517" s="28"/>
      <c r="AK517"/>
      <c r="AL517"/>
      <c r="AM517"/>
      <c r="AN517"/>
      <c r="AO517"/>
    </row>
    <row r="518" spans="1:41" s="10" customFormat="1" ht="15.75" thickBot="1" x14ac:dyDescent="0.3">
      <c r="A518" s="3">
        <v>0.41666666666666669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9"/>
      <c r="K518" s="8">
        <v>3.3</v>
      </c>
      <c r="L518" s="8">
        <v>3.3</v>
      </c>
      <c r="M518" s="9"/>
      <c r="N518" s="8">
        <v>3.3</v>
      </c>
      <c r="O518" s="8">
        <v>3.3</v>
      </c>
      <c r="P518" s="8">
        <v>3.3</v>
      </c>
      <c r="Q518" s="8">
        <v>3.3</v>
      </c>
      <c r="R518" s="9"/>
      <c r="S518" s="9"/>
      <c r="T518" s="9"/>
      <c r="U518" s="9"/>
      <c r="V518" s="9"/>
      <c r="W518" s="8">
        <v>6.6</v>
      </c>
      <c r="X518" s="8">
        <v>3.3</v>
      </c>
      <c r="Y518" s="8">
        <v>6.6</v>
      </c>
      <c r="Z518" s="8">
        <v>2.2999999999999998</v>
      </c>
      <c r="AA518" s="8">
        <v>3.3</v>
      </c>
      <c r="AB518" s="8">
        <v>6.6</v>
      </c>
      <c r="AC518" s="19">
        <f t="shared" si="135"/>
        <v>61.699999999999996</v>
      </c>
      <c r="AD518" s="19">
        <f t="shared" si="136"/>
        <v>73.183240645112846</v>
      </c>
      <c r="AE518" s="25">
        <v>134.88324064511283</v>
      </c>
      <c r="AF518" s="22">
        <f t="shared" si="137"/>
        <v>0</v>
      </c>
      <c r="AG518"/>
      <c r="AI518" s="28"/>
      <c r="AK518"/>
      <c r="AL518"/>
      <c r="AM518"/>
      <c r="AN518"/>
      <c r="AO518"/>
    </row>
    <row r="519" spans="1:41" s="10" customFormat="1" ht="15.75" thickBot="1" x14ac:dyDescent="0.3">
      <c r="A519" s="3">
        <v>0.45833333333333298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9"/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9"/>
      <c r="X519" s="9"/>
      <c r="Y519" s="9"/>
      <c r="Z519" s="9"/>
      <c r="AA519" s="8">
        <v>3.3</v>
      </c>
      <c r="AB519" s="9"/>
      <c r="AC519" s="19">
        <f t="shared" si="135"/>
        <v>33</v>
      </c>
      <c r="AD519" s="19">
        <f t="shared" si="136"/>
        <v>82.660833840325864</v>
      </c>
      <c r="AE519" s="25">
        <v>115.66083384032586</v>
      </c>
      <c r="AF519" s="22">
        <f t="shared" si="137"/>
        <v>0</v>
      </c>
      <c r="AG519"/>
      <c r="AI519" s="28"/>
      <c r="AK519"/>
      <c r="AL519"/>
      <c r="AM519"/>
      <c r="AN519"/>
      <c r="AO519"/>
    </row>
    <row r="520" spans="1:41" s="10" customFormat="1" ht="15.75" thickBot="1" x14ac:dyDescent="0.3">
      <c r="A520" s="3">
        <v>0.5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  <c r="AC520" s="19">
        <f t="shared" si="135"/>
        <v>16.5</v>
      </c>
      <c r="AD520" s="19">
        <f t="shared" si="136"/>
        <v>107.18873428259104</v>
      </c>
      <c r="AE520" s="25">
        <v>123.68873428259104</v>
      </c>
      <c r="AF520" s="22">
        <f t="shared" si="137"/>
        <v>0</v>
      </c>
      <c r="AG520"/>
      <c r="AI520" s="28"/>
      <c r="AK520"/>
      <c r="AL520"/>
      <c r="AM520"/>
      <c r="AN520"/>
      <c r="AO520"/>
    </row>
    <row r="521" spans="1:41" s="10" customFormat="1" ht="15.75" thickBot="1" x14ac:dyDescent="0.3">
      <c r="A521" s="3">
        <v>0.54166666666666696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  <c r="AC521" s="19">
        <f t="shared" si="135"/>
        <v>3.3</v>
      </c>
      <c r="AD521" s="19">
        <f t="shared" si="136"/>
        <v>132.64273282262189</v>
      </c>
      <c r="AE521" s="25">
        <v>135.94273282262191</v>
      </c>
      <c r="AF521" s="22">
        <f t="shared" si="137"/>
        <v>0</v>
      </c>
      <c r="AG521"/>
      <c r="AI521" s="28"/>
      <c r="AK521"/>
      <c r="AL521"/>
      <c r="AM521"/>
      <c r="AN521"/>
      <c r="AO521"/>
    </row>
    <row r="522" spans="1:41" s="10" customFormat="1" ht="15.75" thickBot="1" x14ac:dyDescent="0.3">
      <c r="A522" s="3">
        <v>0.58333333333333304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9">
        <f t="shared" si="135"/>
        <v>0</v>
      </c>
      <c r="AD522" s="19">
        <f t="shared" si="136"/>
        <v>133.03736811770756</v>
      </c>
      <c r="AE522" s="25">
        <v>133.03736811770756</v>
      </c>
      <c r="AF522" s="22">
        <f t="shared" si="137"/>
        <v>0</v>
      </c>
      <c r="AG522"/>
      <c r="AI522" s="28"/>
      <c r="AK522"/>
      <c r="AL522"/>
      <c r="AM522"/>
      <c r="AN522"/>
      <c r="AO522"/>
    </row>
    <row r="523" spans="1:41" s="10" customFormat="1" ht="15.75" thickBot="1" x14ac:dyDescent="0.3">
      <c r="A523" s="3">
        <v>0.625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9">
        <f t="shared" si="135"/>
        <v>0</v>
      </c>
      <c r="AD523" s="19">
        <f t="shared" si="136"/>
        <v>145.03270686800212</v>
      </c>
      <c r="AE523" s="25">
        <v>145.03270686800212</v>
      </c>
      <c r="AF523" s="22">
        <f t="shared" si="137"/>
        <v>0</v>
      </c>
      <c r="AG523"/>
      <c r="AI523" s="28"/>
      <c r="AK523"/>
      <c r="AL523"/>
      <c r="AM523"/>
      <c r="AN523"/>
      <c r="AO523"/>
    </row>
    <row r="524" spans="1:41" s="10" customFormat="1" ht="15.75" thickBot="1" x14ac:dyDescent="0.3">
      <c r="A524" s="3">
        <v>0.66666666666666696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9">
        <f t="shared" si="135"/>
        <v>0</v>
      </c>
      <c r="AD524" s="19">
        <f t="shared" si="136"/>
        <v>150.90857013343901</v>
      </c>
      <c r="AE524" s="26">
        <v>150.90857013343901</v>
      </c>
      <c r="AF524" s="22">
        <f t="shared" si="137"/>
        <v>0</v>
      </c>
      <c r="AG524"/>
      <c r="AI524" s="28"/>
      <c r="AK524"/>
      <c r="AL524"/>
      <c r="AM524"/>
      <c r="AN524"/>
      <c r="AO524"/>
    </row>
    <row r="525" spans="1:41" s="10" customFormat="1" ht="15.75" thickBot="1" x14ac:dyDescent="0.3">
      <c r="A525" s="3">
        <v>0.70833333333333304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9"/>
      <c r="AB525" s="9"/>
      <c r="AC525" s="19">
        <f t="shared" si="135"/>
        <v>0</v>
      </c>
      <c r="AD525" s="19">
        <f t="shared" si="136"/>
        <v>117.38082144008457</v>
      </c>
      <c r="AE525" s="25">
        <v>117.38082144008457</v>
      </c>
      <c r="AF525" s="22">
        <f t="shared" si="137"/>
        <v>0</v>
      </c>
      <c r="AG525"/>
      <c r="AI525" s="28"/>
      <c r="AK525"/>
      <c r="AL525"/>
      <c r="AM525"/>
      <c r="AN525"/>
      <c r="AO525"/>
    </row>
    <row r="526" spans="1:41" s="10" customFormat="1" ht="15.75" thickBot="1" x14ac:dyDescent="0.3">
      <c r="A526" s="12" t="s">
        <v>22</v>
      </c>
      <c r="B526" s="2" t="s">
        <v>1</v>
      </c>
      <c r="C526" s="2" t="s">
        <v>1</v>
      </c>
      <c r="D526" s="2" t="s">
        <v>1</v>
      </c>
      <c r="E526" s="2" t="s">
        <v>1</v>
      </c>
      <c r="F526" s="2" t="s">
        <v>2</v>
      </c>
      <c r="G526" s="2" t="s">
        <v>2</v>
      </c>
      <c r="H526" s="2" t="s">
        <v>2</v>
      </c>
      <c r="I526" s="2" t="s">
        <v>3</v>
      </c>
      <c r="J526" s="2" t="s">
        <v>4</v>
      </c>
      <c r="K526" s="2" t="s">
        <v>6</v>
      </c>
      <c r="L526" s="2" t="s">
        <v>7</v>
      </c>
      <c r="M526" s="2" t="s">
        <v>8</v>
      </c>
      <c r="N526" s="2" t="s">
        <v>1</v>
      </c>
      <c r="O526" s="2" t="s">
        <v>1</v>
      </c>
      <c r="P526" s="2" t="s">
        <v>1</v>
      </c>
      <c r="Q526" s="2" t="s">
        <v>1</v>
      </c>
      <c r="R526" s="2" t="s">
        <v>2</v>
      </c>
      <c r="S526" s="2" t="s">
        <v>2</v>
      </c>
      <c r="T526" s="2" t="s">
        <v>2</v>
      </c>
      <c r="U526" s="2" t="s">
        <v>2</v>
      </c>
      <c r="V526" s="2" t="s">
        <v>3</v>
      </c>
      <c r="W526" s="2" t="s">
        <v>4</v>
      </c>
      <c r="X526" s="2" t="s">
        <v>5</v>
      </c>
      <c r="Y526" s="2" t="s">
        <v>9</v>
      </c>
      <c r="Z526" s="2" t="s">
        <v>10</v>
      </c>
      <c r="AA526" s="2" t="s">
        <v>1</v>
      </c>
      <c r="AB526" s="2" t="s">
        <v>2</v>
      </c>
      <c r="AC526" s="18" t="s">
        <v>27</v>
      </c>
      <c r="AD526" s="21" t="s">
        <v>29</v>
      </c>
      <c r="AE526" s="12" t="s">
        <v>28</v>
      </c>
      <c r="AF526" s="11"/>
      <c r="AG526" s="20" t="s">
        <v>30</v>
      </c>
      <c r="AI526" s="28"/>
      <c r="AK526"/>
      <c r="AL526"/>
      <c r="AM526"/>
      <c r="AN526"/>
      <c r="AO526"/>
    </row>
    <row r="527" spans="1:41" s="10" customFormat="1" ht="15.75" thickBot="1" x14ac:dyDescent="0.3">
      <c r="A527" s="3">
        <v>0.33333333333333298</v>
      </c>
      <c r="B527" s="4">
        <v>3.3</v>
      </c>
      <c r="C527" s="5">
        <v>3.3</v>
      </c>
      <c r="D527" s="5">
        <v>3.3</v>
      </c>
      <c r="E527" s="5">
        <v>3.3</v>
      </c>
      <c r="F527" s="5">
        <v>6.6</v>
      </c>
      <c r="G527" s="5">
        <v>6.6</v>
      </c>
      <c r="H527" s="5">
        <v>6.6</v>
      </c>
      <c r="I527" s="5">
        <v>6.6</v>
      </c>
      <c r="J527" s="5">
        <v>6.6</v>
      </c>
      <c r="K527" s="5">
        <v>3.3</v>
      </c>
      <c r="L527" s="5">
        <v>3.3</v>
      </c>
      <c r="M527" s="5">
        <v>3.3</v>
      </c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19">
        <f>SUM(B527:AB527)</f>
        <v>56.099999999999994</v>
      </c>
      <c r="AD527" s="19">
        <f>AE527-AC527</f>
        <v>-10.863186684641072</v>
      </c>
      <c r="AE527" s="25">
        <v>45.236813315358923</v>
      </c>
      <c r="AF527" s="22">
        <f>MIN(0,AD527)</f>
        <v>-10.863186684641072</v>
      </c>
      <c r="AG527" s="23">
        <f>SUM(AF527:AF536)</f>
        <v>-18.707552643024222</v>
      </c>
      <c r="AI527" s="28"/>
      <c r="AK527"/>
      <c r="AL527"/>
      <c r="AM527"/>
      <c r="AN527"/>
      <c r="AO527"/>
    </row>
    <row r="528" spans="1:41" s="10" customFormat="1" ht="15.75" thickBot="1" x14ac:dyDescent="0.3">
      <c r="A528" s="3">
        <v>0.375</v>
      </c>
      <c r="B528" s="7">
        <v>3.3</v>
      </c>
      <c r="C528" s="8">
        <v>3.3</v>
      </c>
      <c r="D528" s="8">
        <v>3.3</v>
      </c>
      <c r="E528" s="8">
        <v>3.3</v>
      </c>
      <c r="F528" s="9"/>
      <c r="G528" s="9"/>
      <c r="H528" s="9"/>
      <c r="I528" s="9"/>
      <c r="J528" s="9"/>
      <c r="K528" s="8">
        <v>3.3</v>
      </c>
      <c r="L528" s="8">
        <v>3.3</v>
      </c>
      <c r="M528" s="8">
        <v>3.3</v>
      </c>
      <c r="N528" s="8">
        <v>3.3</v>
      </c>
      <c r="O528" s="8">
        <v>3.3</v>
      </c>
      <c r="P528" s="8">
        <v>3.3</v>
      </c>
      <c r="Q528" s="8">
        <v>3.3</v>
      </c>
      <c r="R528" s="8">
        <v>6.6</v>
      </c>
      <c r="S528" s="8">
        <v>6.6</v>
      </c>
      <c r="T528" s="8">
        <v>6.6</v>
      </c>
      <c r="U528" s="8">
        <v>6.6</v>
      </c>
      <c r="V528" s="8">
        <v>6.6</v>
      </c>
      <c r="W528" s="8">
        <v>6.6</v>
      </c>
      <c r="X528" s="8">
        <v>3.3</v>
      </c>
      <c r="Y528" s="8">
        <v>6.6</v>
      </c>
      <c r="Z528" s="8">
        <v>2.2999999999999998</v>
      </c>
      <c r="AA528" s="6"/>
      <c r="AB528" s="6"/>
      <c r="AC528" s="19">
        <f t="shared" ref="AC528:AC536" si="138">SUM(B528:AB528)</f>
        <v>88.09999999999998</v>
      </c>
      <c r="AD528" s="19">
        <f t="shared" ref="AD528:AD536" si="139">AE528-AC528</f>
        <v>-7.8443659583831504</v>
      </c>
      <c r="AE528" s="27">
        <v>80.25563404161683</v>
      </c>
      <c r="AF528" s="22">
        <f t="shared" ref="AF528:AF536" si="140">MIN(0,AD528)</f>
        <v>-7.8443659583831504</v>
      </c>
      <c r="AG528"/>
      <c r="AI528" s="28"/>
      <c r="AK528"/>
      <c r="AL528"/>
      <c r="AM528"/>
      <c r="AN528"/>
      <c r="AO528"/>
    </row>
    <row r="529" spans="1:41" s="10" customFormat="1" ht="15.75" thickBot="1" x14ac:dyDescent="0.3">
      <c r="A529" s="3">
        <v>0.41666666666666669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9"/>
      <c r="N529" s="8">
        <v>3.3</v>
      </c>
      <c r="O529" s="8">
        <v>3.3</v>
      </c>
      <c r="P529" s="8">
        <v>3.3</v>
      </c>
      <c r="Q529" s="8">
        <v>3.3</v>
      </c>
      <c r="R529" s="9"/>
      <c r="S529" s="9"/>
      <c r="T529" s="9"/>
      <c r="U529" s="9"/>
      <c r="V529" s="9"/>
      <c r="W529" s="9"/>
      <c r="X529" s="8">
        <v>3.3</v>
      </c>
      <c r="Y529" s="9"/>
      <c r="Z529" s="8">
        <v>2.2999999999999998</v>
      </c>
      <c r="AA529" s="8">
        <v>3.3</v>
      </c>
      <c r="AB529" s="8">
        <v>6.6</v>
      </c>
      <c r="AC529" s="19">
        <f t="shared" si="138"/>
        <v>48.499999999999993</v>
      </c>
      <c r="AD529" s="19">
        <f t="shared" si="139"/>
        <v>43.769192851051265</v>
      </c>
      <c r="AE529" s="25">
        <v>92.269192851051258</v>
      </c>
      <c r="AF529" s="22">
        <f t="shared" si="140"/>
        <v>0</v>
      </c>
      <c r="AG529"/>
      <c r="AI529" s="28"/>
      <c r="AK529"/>
      <c r="AL529"/>
      <c r="AM529"/>
      <c r="AN529"/>
      <c r="AO529"/>
    </row>
    <row r="530" spans="1:41" s="10" customFormat="1" ht="15.75" thickBot="1" x14ac:dyDescent="0.3">
      <c r="A530" s="3">
        <v>0.45833333333333298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9"/>
      <c r="Y530" s="9"/>
      <c r="Z530" s="9"/>
      <c r="AA530" s="8">
        <v>3.3</v>
      </c>
      <c r="AB530" s="9"/>
      <c r="AC530" s="19">
        <f t="shared" si="138"/>
        <v>16.5</v>
      </c>
      <c r="AD530" s="19">
        <f t="shared" si="139"/>
        <v>90.89598807711829</v>
      </c>
      <c r="AE530" s="25">
        <v>107.39598807711829</v>
      </c>
      <c r="AF530" s="22">
        <f t="shared" si="140"/>
        <v>0</v>
      </c>
      <c r="AG530"/>
      <c r="AI530" s="28"/>
      <c r="AK530"/>
      <c r="AL530"/>
      <c r="AM530"/>
      <c r="AN530"/>
      <c r="AO530"/>
    </row>
    <row r="531" spans="1:41" s="10" customFormat="1" ht="15.75" thickBot="1" x14ac:dyDescent="0.3">
      <c r="A531" s="3">
        <v>0.5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  <c r="AC531" s="19">
        <f t="shared" si="138"/>
        <v>3.3</v>
      </c>
      <c r="AD531" s="19">
        <f t="shared" si="139"/>
        <v>113.20457284442456</v>
      </c>
      <c r="AE531" s="25">
        <v>116.50457284442456</v>
      </c>
      <c r="AF531" s="22">
        <f t="shared" si="140"/>
        <v>0</v>
      </c>
      <c r="AG531"/>
      <c r="AI531" s="28"/>
      <c r="AK531"/>
      <c r="AL531"/>
      <c r="AM531"/>
      <c r="AN531"/>
      <c r="AO531"/>
    </row>
    <row r="532" spans="1:41" s="10" customFormat="1" ht="15.75" thickBot="1" x14ac:dyDescent="0.3">
      <c r="A532" s="3">
        <v>0.54166666666666696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9">
        <f t="shared" si="138"/>
        <v>0</v>
      </c>
      <c r="AD532" s="19">
        <f t="shared" si="139"/>
        <v>125.85907629926888</v>
      </c>
      <c r="AE532" s="25">
        <v>125.85907629926888</v>
      </c>
      <c r="AF532" s="22">
        <f t="shared" si="140"/>
        <v>0</v>
      </c>
      <c r="AG532"/>
      <c r="AI532" s="28"/>
      <c r="AK532"/>
      <c r="AL532"/>
      <c r="AM532"/>
      <c r="AN532"/>
      <c r="AO532"/>
    </row>
    <row r="533" spans="1:41" s="10" customFormat="1" ht="15.75" thickBot="1" x14ac:dyDescent="0.3">
      <c r="A533" s="3">
        <v>0.58333333333333304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9">
        <f t="shared" si="138"/>
        <v>0</v>
      </c>
      <c r="AD533" s="19">
        <f t="shared" si="139"/>
        <v>128.52221562905927</v>
      </c>
      <c r="AE533" s="25">
        <v>128.52221562905927</v>
      </c>
      <c r="AF533" s="22">
        <f t="shared" si="140"/>
        <v>0</v>
      </c>
      <c r="AG533"/>
      <c r="AI533" s="28"/>
      <c r="AK533"/>
      <c r="AL533"/>
      <c r="AM533"/>
      <c r="AN533"/>
      <c r="AO533"/>
    </row>
    <row r="534" spans="1:41" s="10" customFormat="1" ht="15.75" thickBot="1" x14ac:dyDescent="0.3">
      <c r="A534" s="3">
        <v>0.625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9">
        <f t="shared" si="138"/>
        <v>0</v>
      </c>
      <c r="AD534" s="19">
        <f t="shared" si="139"/>
        <v>118.84923674717135</v>
      </c>
      <c r="AE534" s="25">
        <v>118.84923674717135</v>
      </c>
      <c r="AF534" s="22">
        <f t="shared" si="140"/>
        <v>0</v>
      </c>
      <c r="AG534"/>
      <c r="AI534" s="28"/>
      <c r="AK534"/>
      <c r="AL534"/>
      <c r="AM534"/>
      <c r="AN534"/>
      <c r="AO534"/>
    </row>
    <row r="535" spans="1:41" s="10" customFormat="1" ht="15.75" thickBot="1" x14ac:dyDescent="0.3">
      <c r="A535" s="3">
        <v>0.66666666666666696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9">
        <f t="shared" si="138"/>
        <v>0</v>
      </c>
      <c r="AD535" s="19">
        <f t="shared" si="139"/>
        <v>138.53442165284804</v>
      </c>
      <c r="AE535" s="26">
        <v>138.53442165284804</v>
      </c>
      <c r="AF535" s="22">
        <f t="shared" si="140"/>
        <v>0</v>
      </c>
      <c r="AG535"/>
      <c r="AI535" s="28"/>
      <c r="AK535"/>
      <c r="AL535"/>
      <c r="AM535"/>
      <c r="AN535"/>
      <c r="AO535"/>
    </row>
    <row r="536" spans="1:41" s="10" customFormat="1" ht="15.75" thickBot="1" x14ac:dyDescent="0.3">
      <c r="A536" s="3">
        <v>0.70833333333333304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9"/>
      <c r="AB536" s="9"/>
      <c r="AC536" s="19">
        <f t="shared" si="138"/>
        <v>0</v>
      </c>
      <c r="AD536" s="19">
        <f t="shared" si="139"/>
        <v>165.41104173749713</v>
      </c>
      <c r="AE536" s="25">
        <v>165.41104173749713</v>
      </c>
      <c r="AF536" s="22">
        <f t="shared" si="140"/>
        <v>0</v>
      </c>
      <c r="AG536"/>
      <c r="AI536" s="28"/>
      <c r="AK536"/>
      <c r="AL536"/>
      <c r="AM536"/>
      <c r="AN536"/>
      <c r="AO536"/>
    </row>
    <row r="537" spans="1:41" s="10" customFormat="1" ht="15.75" thickBot="1" x14ac:dyDescent="0.3">
      <c r="A537" s="12" t="s">
        <v>23</v>
      </c>
      <c r="B537" s="2" t="s">
        <v>1</v>
      </c>
      <c r="C537" s="2" t="s">
        <v>1</v>
      </c>
      <c r="D537" s="2" t="s">
        <v>1</v>
      </c>
      <c r="E537" s="2" t="s">
        <v>1</v>
      </c>
      <c r="F537" s="2" t="s">
        <v>2</v>
      </c>
      <c r="G537" s="2" t="s">
        <v>2</v>
      </c>
      <c r="H537" s="2" t="s">
        <v>2</v>
      </c>
      <c r="I537" s="2" t="s">
        <v>3</v>
      </c>
      <c r="J537" s="2" t="s">
        <v>4</v>
      </c>
      <c r="K537" s="2" t="s">
        <v>6</v>
      </c>
      <c r="L537" s="2" t="s">
        <v>7</v>
      </c>
      <c r="M537" s="2" t="s">
        <v>8</v>
      </c>
      <c r="N537" s="2" t="s">
        <v>1</v>
      </c>
      <c r="O537" s="2" t="s">
        <v>1</v>
      </c>
      <c r="P537" s="2" t="s">
        <v>1</v>
      </c>
      <c r="Q537" s="2" t="s">
        <v>1</v>
      </c>
      <c r="R537" s="2" t="s">
        <v>2</v>
      </c>
      <c r="S537" s="2" t="s">
        <v>2</v>
      </c>
      <c r="T537" s="2" t="s">
        <v>2</v>
      </c>
      <c r="U537" s="2" t="s">
        <v>2</v>
      </c>
      <c r="V537" s="2" t="s">
        <v>3</v>
      </c>
      <c r="W537" s="2" t="s">
        <v>4</v>
      </c>
      <c r="X537" s="2" t="s">
        <v>5</v>
      </c>
      <c r="Y537" s="2" t="s">
        <v>9</v>
      </c>
      <c r="Z537" s="2" t="s">
        <v>10</v>
      </c>
      <c r="AA537" s="2" t="s">
        <v>1</v>
      </c>
      <c r="AB537" s="2" t="s">
        <v>2</v>
      </c>
      <c r="AC537" s="18" t="s">
        <v>27</v>
      </c>
      <c r="AD537" s="21" t="s">
        <v>29</v>
      </c>
      <c r="AE537" s="12" t="s">
        <v>28</v>
      </c>
      <c r="AF537" s="11"/>
      <c r="AG537" s="20" t="s">
        <v>30</v>
      </c>
      <c r="AI537" s="28"/>
      <c r="AK537"/>
      <c r="AL537"/>
      <c r="AM537"/>
      <c r="AN537"/>
      <c r="AO537"/>
    </row>
    <row r="538" spans="1:41" s="10" customFormat="1" ht="15.75" thickBot="1" x14ac:dyDescent="0.3">
      <c r="A538" s="3">
        <v>0.33333333333333298</v>
      </c>
      <c r="B538" s="4">
        <v>3.3</v>
      </c>
      <c r="C538" s="5">
        <v>3.3</v>
      </c>
      <c r="D538" s="5">
        <v>3.3</v>
      </c>
      <c r="E538" s="5">
        <v>3.3</v>
      </c>
      <c r="F538" s="5">
        <v>6.6</v>
      </c>
      <c r="G538" s="5">
        <v>6.6</v>
      </c>
      <c r="H538" s="5">
        <v>6.6</v>
      </c>
      <c r="I538" s="5">
        <v>6.6</v>
      </c>
      <c r="J538" s="5">
        <v>6.6</v>
      </c>
      <c r="K538" s="5">
        <v>3.3</v>
      </c>
      <c r="L538" s="5">
        <v>3.3</v>
      </c>
      <c r="M538" s="5">
        <v>3.3</v>
      </c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19">
        <f>SUM(B538:AB538)</f>
        <v>56.099999999999994</v>
      </c>
      <c r="AD538" s="19">
        <f>AE538-AC538</f>
        <v>5.6186998523100371</v>
      </c>
      <c r="AE538" s="25">
        <v>61.718699852310031</v>
      </c>
      <c r="AF538" s="22">
        <f>MIN(0,AD538)</f>
        <v>0</v>
      </c>
      <c r="AG538" s="23">
        <f>SUM(AF538:AF547)</f>
        <v>-4.26600594676772</v>
      </c>
      <c r="AI538" s="28"/>
      <c r="AK538"/>
      <c r="AL538"/>
      <c r="AM538"/>
      <c r="AN538"/>
      <c r="AO538"/>
    </row>
    <row r="539" spans="1:41" s="10" customFormat="1" ht="15.75" thickBot="1" x14ac:dyDescent="0.3">
      <c r="A539" s="3">
        <v>0.375</v>
      </c>
      <c r="B539" s="7">
        <v>3.3</v>
      </c>
      <c r="C539" s="8">
        <v>3.3</v>
      </c>
      <c r="D539" s="8">
        <v>3.3</v>
      </c>
      <c r="E539" s="8">
        <v>3.3</v>
      </c>
      <c r="F539" s="9"/>
      <c r="G539" s="9"/>
      <c r="H539" s="9"/>
      <c r="I539" s="9"/>
      <c r="J539" s="9"/>
      <c r="K539" s="8">
        <v>3.3</v>
      </c>
      <c r="L539" s="8">
        <v>3.3</v>
      </c>
      <c r="M539" s="8">
        <v>3.3</v>
      </c>
      <c r="N539" s="8">
        <v>3.3</v>
      </c>
      <c r="O539" s="8">
        <v>3.3</v>
      </c>
      <c r="P539" s="8">
        <v>3.3</v>
      </c>
      <c r="Q539" s="8">
        <v>3.3</v>
      </c>
      <c r="R539" s="8">
        <v>6.6</v>
      </c>
      <c r="S539" s="8">
        <v>6.6</v>
      </c>
      <c r="T539" s="8">
        <v>6.6</v>
      </c>
      <c r="U539" s="8">
        <v>6.6</v>
      </c>
      <c r="V539" s="8">
        <v>6.6</v>
      </c>
      <c r="W539" s="8">
        <v>6.6</v>
      </c>
      <c r="X539" s="8">
        <v>3.3</v>
      </c>
      <c r="Y539" s="8">
        <v>6.6</v>
      </c>
      <c r="Z539" s="8">
        <v>2.2999999999999998</v>
      </c>
      <c r="AA539" s="6"/>
      <c r="AB539" s="6"/>
      <c r="AC539" s="19">
        <f t="shared" ref="AC539:AC547" si="141">SUM(B539:AB539)</f>
        <v>88.09999999999998</v>
      </c>
      <c r="AD539" s="19">
        <f t="shared" ref="AD539:AD547" si="142">AE539-AC539</f>
        <v>-4.26600594676772</v>
      </c>
      <c r="AE539" s="27">
        <v>83.83399405323226</v>
      </c>
      <c r="AF539" s="22">
        <f t="shared" ref="AF539:AF547" si="143">MIN(0,AD539)</f>
        <v>-4.26600594676772</v>
      </c>
      <c r="AG539"/>
      <c r="AI539" s="28"/>
      <c r="AK539"/>
      <c r="AL539"/>
      <c r="AM539"/>
      <c r="AN539"/>
      <c r="AO539"/>
    </row>
    <row r="540" spans="1:41" s="10" customFormat="1" ht="15.75" thickBot="1" x14ac:dyDescent="0.3">
      <c r="A540" s="3">
        <v>0.41666666666666669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9"/>
      <c r="N540" s="8">
        <v>3.3</v>
      </c>
      <c r="O540" s="8">
        <v>3.3</v>
      </c>
      <c r="P540" s="8">
        <v>3.3</v>
      </c>
      <c r="Q540" s="8">
        <v>3.3</v>
      </c>
      <c r="R540" s="9"/>
      <c r="S540" s="9"/>
      <c r="T540" s="9"/>
      <c r="U540" s="9"/>
      <c r="V540" s="9"/>
      <c r="W540" s="9"/>
      <c r="X540" s="8">
        <v>3.3</v>
      </c>
      <c r="Y540" s="9"/>
      <c r="Z540" s="9"/>
      <c r="AA540" s="8">
        <v>3.3</v>
      </c>
      <c r="AB540" s="8">
        <v>6.6</v>
      </c>
      <c r="AC540" s="19">
        <f t="shared" si="141"/>
        <v>46.199999999999996</v>
      </c>
      <c r="AD540" s="19">
        <f t="shared" si="142"/>
        <v>71.049419470774836</v>
      </c>
      <c r="AE540" s="25">
        <v>117.24941947077484</v>
      </c>
      <c r="AF540" s="22">
        <f t="shared" si="143"/>
        <v>0</v>
      </c>
      <c r="AG540"/>
      <c r="AI540" s="28"/>
      <c r="AK540"/>
      <c r="AL540"/>
      <c r="AM540"/>
      <c r="AN540"/>
      <c r="AO540"/>
    </row>
    <row r="541" spans="1:41" s="10" customFormat="1" ht="15.75" thickBot="1" x14ac:dyDescent="0.3">
      <c r="A541" s="3">
        <v>0.45833333333333298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9"/>
      <c r="L541" s="9"/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9"/>
      <c r="Y541" s="9"/>
      <c r="Z541" s="9"/>
      <c r="AA541" s="8">
        <v>3.3</v>
      </c>
      <c r="AB541" s="9"/>
      <c r="AC541" s="19">
        <f t="shared" si="141"/>
        <v>29.700000000000003</v>
      </c>
      <c r="AD541" s="19">
        <f t="shared" si="142"/>
        <v>64.437691165665214</v>
      </c>
      <c r="AE541" s="25">
        <v>94.137691165665217</v>
      </c>
      <c r="AF541" s="22">
        <f t="shared" si="143"/>
        <v>0</v>
      </c>
      <c r="AG541"/>
      <c r="AI541" s="28"/>
      <c r="AK541"/>
      <c r="AL541"/>
      <c r="AM541"/>
      <c r="AN541"/>
      <c r="AO541"/>
    </row>
    <row r="542" spans="1:41" s="10" customFormat="1" ht="15.75" thickBot="1" x14ac:dyDescent="0.3">
      <c r="A542" s="3">
        <v>0.5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  <c r="AC542" s="19">
        <f t="shared" si="141"/>
        <v>16.5</v>
      </c>
      <c r="AD542" s="19">
        <f t="shared" si="142"/>
        <v>87.369516572818014</v>
      </c>
      <c r="AE542" s="25">
        <v>103.86951657281801</v>
      </c>
      <c r="AF542" s="22">
        <f t="shared" si="143"/>
        <v>0</v>
      </c>
      <c r="AG542"/>
      <c r="AI542" s="28"/>
      <c r="AK542"/>
      <c r="AL542"/>
      <c r="AM542"/>
      <c r="AN542"/>
      <c r="AO542"/>
    </row>
    <row r="543" spans="1:41" s="10" customFormat="1" ht="15.75" thickBot="1" x14ac:dyDescent="0.3">
      <c r="A543" s="3">
        <v>0.54166666666666696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  <c r="AC543" s="19">
        <f t="shared" si="141"/>
        <v>3.3</v>
      </c>
      <c r="AD543" s="19">
        <f t="shared" si="142"/>
        <v>90.560541995836488</v>
      </c>
      <c r="AE543" s="25">
        <v>93.860541995836485</v>
      </c>
      <c r="AF543" s="22">
        <f t="shared" si="143"/>
        <v>0</v>
      </c>
      <c r="AG543"/>
      <c r="AI543" s="28"/>
      <c r="AK543"/>
      <c r="AL543"/>
      <c r="AM543"/>
      <c r="AN543"/>
      <c r="AO543"/>
    </row>
    <row r="544" spans="1:41" s="10" customFormat="1" ht="15.75" thickBot="1" x14ac:dyDescent="0.3">
      <c r="A544" s="3">
        <v>0.58333333333333304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9">
        <f t="shared" si="141"/>
        <v>0</v>
      </c>
      <c r="AD544" s="19">
        <f t="shared" si="142"/>
        <v>126.85425341010335</v>
      </c>
      <c r="AE544" s="25">
        <v>126.85425341010335</v>
      </c>
      <c r="AF544" s="22">
        <f t="shared" si="143"/>
        <v>0</v>
      </c>
      <c r="AG544"/>
      <c r="AI544" s="28"/>
      <c r="AK544"/>
      <c r="AL544"/>
      <c r="AM544"/>
      <c r="AN544"/>
      <c r="AO544"/>
    </row>
    <row r="545" spans="1:41" s="10" customFormat="1" ht="15.75" thickBot="1" x14ac:dyDescent="0.3">
      <c r="A545" s="3">
        <v>0.625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9">
        <f t="shared" si="141"/>
        <v>0</v>
      </c>
      <c r="AD545" s="19">
        <f t="shared" si="142"/>
        <v>138.51236750859934</v>
      </c>
      <c r="AE545" s="25">
        <v>138.51236750859934</v>
      </c>
      <c r="AF545" s="22">
        <f t="shared" si="143"/>
        <v>0</v>
      </c>
      <c r="AG545"/>
      <c r="AI545" s="28"/>
      <c r="AK545"/>
      <c r="AL545"/>
      <c r="AM545"/>
      <c r="AN545"/>
      <c r="AO545"/>
    </row>
    <row r="546" spans="1:41" s="10" customFormat="1" ht="15.75" thickBot="1" x14ac:dyDescent="0.3">
      <c r="A546" s="3">
        <v>0.66666666666666696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9">
        <f t="shared" si="141"/>
        <v>0</v>
      </c>
      <c r="AD546" s="19">
        <f t="shared" si="142"/>
        <v>149.91440409540917</v>
      </c>
      <c r="AE546" s="26">
        <v>149.91440409540917</v>
      </c>
      <c r="AF546" s="22">
        <f t="shared" si="143"/>
        <v>0</v>
      </c>
      <c r="AG546"/>
      <c r="AI546" s="28"/>
      <c r="AK546"/>
      <c r="AL546"/>
      <c r="AM546"/>
      <c r="AN546"/>
      <c r="AO546"/>
    </row>
    <row r="547" spans="1:41" s="10" customFormat="1" ht="15.75" thickBot="1" x14ac:dyDescent="0.3">
      <c r="A547" s="3">
        <v>0.70833333333333304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9"/>
      <c r="AB547" s="9"/>
      <c r="AC547" s="19">
        <f t="shared" si="141"/>
        <v>0</v>
      </c>
      <c r="AD547" s="19">
        <f t="shared" si="142"/>
        <v>160.08279656214251</v>
      </c>
      <c r="AE547" s="25">
        <v>160.08279656214251</v>
      </c>
      <c r="AF547" s="22">
        <f t="shared" si="143"/>
        <v>0</v>
      </c>
      <c r="AG547"/>
      <c r="AI547" s="28"/>
      <c r="AK547"/>
      <c r="AL547"/>
      <c r="AM547"/>
      <c r="AN547"/>
      <c r="AO547"/>
    </row>
    <row r="548" spans="1:41" s="10" customFormat="1" ht="15.75" thickBot="1" x14ac:dyDescent="0.3">
      <c r="A548" s="12" t="s">
        <v>24</v>
      </c>
      <c r="B548" s="2" t="s">
        <v>1</v>
      </c>
      <c r="C548" s="2" t="s">
        <v>1</v>
      </c>
      <c r="D548" s="2" t="s">
        <v>1</v>
      </c>
      <c r="E548" s="2" t="s">
        <v>1</v>
      </c>
      <c r="F548" s="2" t="s">
        <v>2</v>
      </c>
      <c r="G548" s="2" t="s">
        <v>2</v>
      </c>
      <c r="H548" s="2" t="s">
        <v>2</v>
      </c>
      <c r="I548" s="2" t="s">
        <v>3</v>
      </c>
      <c r="J548" s="2" t="s">
        <v>4</v>
      </c>
      <c r="K548" s="2" t="s">
        <v>6</v>
      </c>
      <c r="L548" s="2" t="s">
        <v>7</v>
      </c>
      <c r="M548" s="2" t="s">
        <v>8</v>
      </c>
      <c r="N548" s="2" t="s">
        <v>1</v>
      </c>
      <c r="O548" s="2" t="s">
        <v>1</v>
      </c>
      <c r="P548" s="2" t="s">
        <v>1</v>
      </c>
      <c r="Q548" s="2" t="s">
        <v>1</v>
      </c>
      <c r="R548" s="2" t="s">
        <v>2</v>
      </c>
      <c r="S548" s="2" t="s">
        <v>2</v>
      </c>
      <c r="T548" s="2" t="s">
        <v>2</v>
      </c>
      <c r="U548" s="2" t="s">
        <v>2</v>
      </c>
      <c r="V548" s="2" t="s">
        <v>3</v>
      </c>
      <c r="W548" s="2" t="s">
        <v>4</v>
      </c>
      <c r="X548" s="2" t="s">
        <v>5</v>
      </c>
      <c r="Y548" s="2" t="s">
        <v>9</v>
      </c>
      <c r="Z548" s="2" t="s">
        <v>10</v>
      </c>
      <c r="AA548" s="2" t="s">
        <v>1</v>
      </c>
      <c r="AB548" s="2" t="s">
        <v>2</v>
      </c>
      <c r="AC548" s="18" t="s">
        <v>27</v>
      </c>
      <c r="AD548" s="21" t="s">
        <v>29</v>
      </c>
      <c r="AE548" s="12" t="s">
        <v>28</v>
      </c>
      <c r="AF548" s="11"/>
      <c r="AG548" s="20" t="s">
        <v>30</v>
      </c>
      <c r="AI548" s="28"/>
      <c r="AK548"/>
      <c r="AL548"/>
      <c r="AM548"/>
      <c r="AN548"/>
      <c r="AO548"/>
    </row>
    <row r="549" spans="1:41" s="10" customFormat="1" ht="15.75" thickBot="1" x14ac:dyDescent="0.3">
      <c r="A549" s="3">
        <v>0.33333333333333298</v>
      </c>
      <c r="B549" s="4">
        <v>3.3</v>
      </c>
      <c r="C549" s="5">
        <v>3.3</v>
      </c>
      <c r="D549" s="5">
        <v>3.3</v>
      </c>
      <c r="E549" s="5">
        <v>3.3</v>
      </c>
      <c r="F549" s="5">
        <v>6.6</v>
      </c>
      <c r="G549" s="5">
        <v>6.6</v>
      </c>
      <c r="H549" s="5">
        <v>6.6</v>
      </c>
      <c r="I549" s="5">
        <v>6.6</v>
      </c>
      <c r="J549" s="5">
        <v>6.6</v>
      </c>
      <c r="K549" s="5">
        <v>3.3</v>
      </c>
      <c r="L549" s="5">
        <v>3.3</v>
      </c>
      <c r="M549" s="5">
        <v>3.3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19">
        <f>SUM(B549:AB549)</f>
        <v>56.099999999999994</v>
      </c>
      <c r="AD549" s="19">
        <f>AE549-AC549</f>
        <v>11.47386827104765</v>
      </c>
      <c r="AE549" s="25">
        <v>67.573868271047644</v>
      </c>
      <c r="AF549" s="22">
        <f>MIN(0,AD549)</f>
        <v>0</v>
      </c>
      <c r="AG549" s="23">
        <f>SUM(AF549:AF558)</f>
        <v>-3.2773267057668818</v>
      </c>
      <c r="AI549" s="28"/>
      <c r="AK549"/>
      <c r="AL549"/>
      <c r="AM549"/>
      <c r="AN549"/>
      <c r="AO549"/>
    </row>
    <row r="550" spans="1:41" s="10" customFormat="1" ht="15.75" thickBot="1" x14ac:dyDescent="0.3">
      <c r="A550" s="3">
        <v>0.375</v>
      </c>
      <c r="B550" s="7">
        <v>3.3</v>
      </c>
      <c r="C550" s="8">
        <v>3.3</v>
      </c>
      <c r="D550" s="8">
        <v>3.3</v>
      </c>
      <c r="E550" s="8">
        <v>3.3</v>
      </c>
      <c r="F550" s="9"/>
      <c r="G550" s="9"/>
      <c r="H550" s="9"/>
      <c r="I550" s="9"/>
      <c r="J550" s="9"/>
      <c r="K550" s="8">
        <v>3.3</v>
      </c>
      <c r="L550" s="8">
        <v>3.3</v>
      </c>
      <c r="M550" s="8">
        <v>3.3</v>
      </c>
      <c r="N550" s="8">
        <v>3.3</v>
      </c>
      <c r="O550" s="8">
        <v>3.3</v>
      </c>
      <c r="P550" s="8">
        <v>3.3</v>
      </c>
      <c r="Q550" s="8">
        <v>3.3</v>
      </c>
      <c r="R550" s="8">
        <v>6.6</v>
      </c>
      <c r="S550" s="8">
        <v>6.6</v>
      </c>
      <c r="T550" s="8">
        <v>6.6</v>
      </c>
      <c r="U550" s="8">
        <v>6.6</v>
      </c>
      <c r="V550" s="8">
        <v>6.6</v>
      </c>
      <c r="W550" s="8">
        <v>6.6</v>
      </c>
      <c r="X550" s="8">
        <v>3.3</v>
      </c>
      <c r="Y550" s="8">
        <v>6.6</v>
      </c>
      <c r="Z550" s="8">
        <v>2.2999999999999998</v>
      </c>
      <c r="AA550" s="6"/>
      <c r="AB550" s="6"/>
      <c r="AC550" s="19">
        <f t="shared" ref="AC550:AC558" si="144">SUM(B550:AB550)</f>
        <v>88.09999999999998</v>
      </c>
      <c r="AD550" s="19">
        <f t="shared" ref="AD550:AD558" si="145">AE550-AC550</f>
        <v>-3.2773267057668818</v>
      </c>
      <c r="AE550" s="27">
        <v>84.822673294233098</v>
      </c>
      <c r="AF550" s="22">
        <f t="shared" ref="AF550:AF558" si="146">MIN(0,AD550)</f>
        <v>-3.2773267057668818</v>
      </c>
      <c r="AG550"/>
      <c r="AI550" s="28"/>
      <c r="AK550"/>
      <c r="AL550"/>
      <c r="AM550"/>
      <c r="AN550"/>
      <c r="AO550"/>
    </row>
    <row r="551" spans="1:41" s="10" customFormat="1" ht="15.75" thickBot="1" x14ac:dyDescent="0.3">
      <c r="A551" s="3">
        <v>0.41666666666666669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9"/>
      <c r="N551" s="8">
        <v>3.3</v>
      </c>
      <c r="O551" s="8">
        <v>3.3</v>
      </c>
      <c r="P551" s="8">
        <v>3.3</v>
      </c>
      <c r="Q551" s="8">
        <v>3.3</v>
      </c>
      <c r="R551" s="9"/>
      <c r="S551" s="9"/>
      <c r="T551" s="9"/>
      <c r="U551" s="9"/>
      <c r="V551" s="9"/>
      <c r="W551" s="9"/>
      <c r="X551" s="8">
        <v>3.3</v>
      </c>
      <c r="Y551" s="9"/>
      <c r="Z551" s="9"/>
      <c r="AA551" s="8">
        <v>3.3</v>
      </c>
      <c r="AB551" s="8">
        <v>6.6</v>
      </c>
      <c r="AC551" s="19">
        <f t="shared" si="144"/>
        <v>46.199999999999996</v>
      </c>
      <c r="AD551" s="19">
        <f t="shared" si="145"/>
        <v>49.272719455922932</v>
      </c>
      <c r="AE551" s="25">
        <v>95.472719455922928</v>
      </c>
      <c r="AF551" s="22">
        <f t="shared" si="146"/>
        <v>0</v>
      </c>
      <c r="AG551"/>
      <c r="AI551" s="28"/>
      <c r="AK551"/>
      <c r="AL551"/>
      <c r="AM551"/>
      <c r="AN551"/>
      <c r="AO551"/>
    </row>
    <row r="552" spans="1:41" s="10" customFormat="1" ht="15.75" thickBot="1" x14ac:dyDescent="0.3">
      <c r="A552" s="3">
        <v>0.45833333333333298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9"/>
      <c r="Y552" s="9"/>
      <c r="Z552" s="9"/>
      <c r="AA552" s="8">
        <v>3.3</v>
      </c>
      <c r="AB552" s="9"/>
      <c r="AC552" s="19">
        <f t="shared" si="144"/>
        <v>16.5</v>
      </c>
      <c r="AD552" s="19">
        <f t="shared" si="145"/>
        <v>75.524357730100704</v>
      </c>
      <c r="AE552" s="25">
        <v>92.024357730100704</v>
      </c>
      <c r="AF552" s="22">
        <f t="shared" si="146"/>
        <v>0</v>
      </c>
      <c r="AG552"/>
      <c r="AI552" s="28"/>
      <c r="AK552"/>
      <c r="AL552"/>
      <c r="AM552"/>
      <c r="AN552"/>
      <c r="AO552"/>
    </row>
    <row r="553" spans="1:41" s="10" customFormat="1" ht="15.75" thickBot="1" x14ac:dyDescent="0.3">
      <c r="A553" s="3">
        <v>0.5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  <c r="AC553" s="19">
        <f t="shared" si="144"/>
        <v>3.3</v>
      </c>
      <c r="AD553" s="19">
        <f t="shared" si="145"/>
        <v>81.899656885899546</v>
      </c>
      <c r="AE553" s="25">
        <v>85.199656885899543</v>
      </c>
      <c r="AF553" s="22">
        <f t="shared" si="146"/>
        <v>0</v>
      </c>
      <c r="AG553"/>
      <c r="AI553" s="28"/>
      <c r="AK553"/>
      <c r="AL553"/>
      <c r="AM553"/>
      <c r="AN553"/>
      <c r="AO553"/>
    </row>
    <row r="554" spans="1:41" s="10" customFormat="1" ht="15.75" thickBot="1" x14ac:dyDescent="0.3">
      <c r="A554" s="3">
        <v>0.54166666666666696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9">
        <f t="shared" si="144"/>
        <v>0</v>
      </c>
      <c r="AD554" s="19">
        <f t="shared" si="145"/>
        <v>76.562296638855997</v>
      </c>
      <c r="AE554" s="25">
        <v>76.562296638855997</v>
      </c>
      <c r="AF554" s="22">
        <f t="shared" si="146"/>
        <v>0</v>
      </c>
      <c r="AG554"/>
      <c r="AI554" s="28"/>
      <c r="AK554"/>
      <c r="AL554"/>
      <c r="AM554"/>
      <c r="AN554"/>
      <c r="AO554"/>
    </row>
    <row r="555" spans="1:41" s="10" customFormat="1" ht="15.75" thickBot="1" x14ac:dyDescent="0.3">
      <c r="A555" s="3">
        <v>0.58333333333333304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9">
        <f t="shared" si="144"/>
        <v>0</v>
      </c>
      <c r="AD555" s="19">
        <f t="shared" si="145"/>
        <v>92.53420678782021</v>
      </c>
      <c r="AE555" s="25">
        <v>92.53420678782021</v>
      </c>
      <c r="AF555" s="22">
        <f t="shared" si="146"/>
        <v>0</v>
      </c>
      <c r="AG555"/>
      <c r="AI555" s="28"/>
      <c r="AK555"/>
      <c r="AL555"/>
      <c r="AM555"/>
      <c r="AN555"/>
      <c r="AO555"/>
    </row>
    <row r="556" spans="1:41" s="10" customFormat="1" ht="15.75" thickBot="1" x14ac:dyDescent="0.3">
      <c r="A556" s="3">
        <v>0.625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9">
        <f t="shared" si="144"/>
        <v>0</v>
      </c>
      <c r="AD556" s="19">
        <f t="shared" si="145"/>
        <v>119.27706626200523</v>
      </c>
      <c r="AE556" s="25">
        <v>119.27706626200523</v>
      </c>
      <c r="AF556" s="22">
        <f t="shared" si="146"/>
        <v>0</v>
      </c>
      <c r="AG556"/>
      <c r="AI556" s="28"/>
      <c r="AK556"/>
      <c r="AL556"/>
      <c r="AM556"/>
      <c r="AN556"/>
      <c r="AO556"/>
    </row>
    <row r="557" spans="1:41" s="10" customFormat="1" ht="15.75" thickBot="1" x14ac:dyDescent="0.3">
      <c r="A557" s="3">
        <v>0.66666666666666696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9">
        <f t="shared" si="144"/>
        <v>0</v>
      </c>
      <c r="AD557" s="19">
        <f t="shared" si="145"/>
        <v>134.37317307892602</v>
      </c>
      <c r="AE557" s="26">
        <v>134.37317307892602</v>
      </c>
      <c r="AF557" s="22">
        <f t="shared" si="146"/>
        <v>0</v>
      </c>
      <c r="AG557"/>
      <c r="AI557" s="28"/>
      <c r="AK557"/>
      <c r="AL557"/>
      <c r="AM557"/>
      <c r="AN557"/>
      <c r="AO557"/>
    </row>
    <row r="558" spans="1:41" s="10" customFormat="1" ht="15.75" thickBot="1" x14ac:dyDescent="0.3">
      <c r="A558" s="3">
        <v>0.70833333333333304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9"/>
      <c r="AB558" s="9"/>
      <c r="AC558" s="19">
        <f t="shared" si="144"/>
        <v>0</v>
      </c>
      <c r="AD558" s="19">
        <f t="shared" si="145"/>
        <v>122.78368443372163</v>
      </c>
      <c r="AE558" s="25">
        <v>122.78368443372163</v>
      </c>
      <c r="AF558" s="22">
        <f t="shared" si="146"/>
        <v>0</v>
      </c>
      <c r="AG558"/>
      <c r="AI558" s="28"/>
      <c r="AK558"/>
      <c r="AL558"/>
      <c r="AM558"/>
      <c r="AN558"/>
      <c r="AO558"/>
    </row>
    <row r="559" spans="1:41" s="10" customFormat="1" ht="15.75" thickBot="1" x14ac:dyDescent="0.3">
      <c r="A559" s="12" t="s">
        <v>25</v>
      </c>
      <c r="B559" s="2" t="s">
        <v>1</v>
      </c>
      <c r="C559" s="2" t="s">
        <v>1</v>
      </c>
      <c r="D559" s="2" t="s">
        <v>1</v>
      </c>
      <c r="E559" s="2" t="s">
        <v>1</v>
      </c>
      <c r="F559" s="2" t="s">
        <v>2</v>
      </c>
      <c r="G559" s="2" t="s">
        <v>2</v>
      </c>
      <c r="H559" s="2" t="s">
        <v>2</v>
      </c>
      <c r="I559" s="2" t="s">
        <v>3</v>
      </c>
      <c r="J559" s="2" t="s">
        <v>4</v>
      </c>
      <c r="K559" s="2" t="s">
        <v>6</v>
      </c>
      <c r="L559" s="2" t="s">
        <v>7</v>
      </c>
      <c r="M559" s="2" t="s">
        <v>8</v>
      </c>
      <c r="N559" s="2" t="s">
        <v>1</v>
      </c>
      <c r="O559" s="2" t="s">
        <v>1</v>
      </c>
      <c r="P559" s="2" t="s">
        <v>1</v>
      </c>
      <c r="Q559" s="2" t="s">
        <v>1</v>
      </c>
      <c r="R559" s="2" t="s">
        <v>2</v>
      </c>
      <c r="S559" s="2" t="s">
        <v>2</v>
      </c>
      <c r="T559" s="2" t="s">
        <v>2</v>
      </c>
      <c r="U559" s="2" t="s">
        <v>2</v>
      </c>
      <c r="V559" s="2" t="s">
        <v>3</v>
      </c>
      <c r="W559" s="2" t="s">
        <v>4</v>
      </c>
      <c r="X559" s="2" t="s">
        <v>5</v>
      </c>
      <c r="Y559" s="2" t="s">
        <v>9</v>
      </c>
      <c r="Z559" s="2" t="s">
        <v>10</v>
      </c>
      <c r="AA559" s="2" t="s">
        <v>1</v>
      </c>
      <c r="AB559" s="2" t="s">
        <v>2</v>
      </c>
      <c r="AC559" s="18" t="s">
        <v>27</v>
      </c>
      <c r="AD559" s="21" t="s">
        <v>29</v>
      </c>
      <c r="AE559" s="12" t="s">
        <v>28</v>
      </c>
      <c r="AF559" s="11"/>
      <c r="AG559" s="20" t="s">
        <v>30</v>
      </c>
      <c r="AI559" s="28"/>
      <c r="AK559"/>
      <c r="AL559"/>
      <c r="AM559"/>
      <c r="AN559"/>
      <c r="AO559"/>
    </row>
    <row r="560" spans="1:41" s="10" customFormat="1" ht="15.75" thickBot="1" x14ac:dyDescent="0.3">
      <c r="A560" s="3">
        <v>0.33333333333333298</v>
      </c>
      <c r="B560" s="4">
        <v>3.3</v>
      </c>
      <c r="C560" s="5">
        <v>3.3</v>
      </c>
      <c r="D560" s="5">
        <v>3.3</v>
      </c>
      <c r="E560" s="5">
        <v>3.3</v>
      </c>
      <c r="F560" s="5">
        <v>6.6</v>
      </c>
      <c r="G560" s="5">
        <v>6.6</v>
      </c>
      <c r="H560" s="5">
        <v>6.6</v>
      </c>
      <c r="I560" s="5">
        <v>6.6</v>
      </c>
      <c r="J560" s="5">
        <v>6.6</v>
      </c>
      <c r="K560" s="5">
        <v>3.3</v>
      </c>
      <c r="L560" s="5">
        <v>3.3</v>
      </c>
      <c r="M560" s="5">
        <v>3.3</v>
      </c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19">
        <f>SUM(B560:AB560)</f>
        <v>56.099999999999994</v>
      </c>
      <c r="AD560" s="19">
        <f>AE560-AC560</f>
        <v>12.163922705703357</v>
      </c>
      <c r="AE560" s="25">
        <v>68.263922705703351</v>
      </c>
      <c r="AF560" s="22">
        <f>MIN(0,AD560)</f>
        <v>0</v>
      </c>
      <c r="AG560" s="23">
        <f>SUM(AF560:AF569)</f>
        <v>0</v>
      </c>
      <c r="AI560" s="28"/>
      <c r="AK560"/>
      <c r="AL560"/>
      <c r="AM560"/>
      <c r="AN560"/>
      <c r="AO560"/>
    </row>
    <row r="561" spans="1:41" s="10" customFormat="1" ht="15.75" thickBot="1" x14ac:dyDescent="0.3">
      <c r="A561" s="3">
        <v>0.375</v>
      </c>
      <c r="B561" s="7">
        <v>3.3</v>
      </c>
      <c r="C561" s="8">
        <v>3.3</v>
      </c>
      <c r="D561" s="8">
        <v>3.3</v>
      </c>
      <c r="E561" s="8">
        <v>3.3</v>
      </c>
      <c r="F561" s="9"/>
      <c r="G561" s="9"/>
      <c r="H561" s="9"/>
      <c r="I561" s="9"/>
      <c r="J561" s="9"/>
      <c r="K561" s="8">
        <v>3.3</v>
      </c>
      <c r="L561" s="8">
        <v>3.3</v>
      </c>
      <c r="M561" s="8">
        <v>3.3</v>
      </c>
      <c r="N561" s="8">
        <v>3.3</v>
      </c>
      <c r="O561" s="8">
        <v>3.3</v>
      </c>
      <c r="P561" s="8">
        <v>3.3</v>
      </c>
      <c r="Q561" s="8">
        <v>3.3</v>
      </c>
      <c r="R561" s="8">
        <v>6.6</v>
      </c>
      <c r="S561" s="8">
        <v>6.6</v>
      </c>
      <c r="T561" s="8">
        <v>6.6</v>
      </c>
      <c r="U561" s="8">
        <v>6.6</v>
      </c>
      <c r="V561" s="8">
        <v>6.6</v>
      </c>
      <c r="W561" s="8">
        <v>6.6</v>
      </c>
      <c r="X561" s="8">
        <v>3.3</v>
      </c>
      <c r="Y561" s="8">
        <v>6.6</v>
      </c>
      <c r="Z561" s="8">
        <v>2.2999999999999998</v>
      </c>
      <c r="AA561" s="6"/>
      <c r="AB561" s="6"/>
      <c r="AC561" s="19">
        <f t="shared" ref="AC561:AC569" si="147">SUM(B561:AB561)</f>
        <v>88.09999999999998</v>
      </c>
      <c r="AD561" s="19">
        <f t="shared" ref="AD561:AD569" si="148">AE561-AC561</f>
        <v>12.169880109626263</v>
      </c>
      <c r="AE561" s="27">
        <v>100.26988010962624</v>
      </c>
      <c r="AF561" s="22">
        <f t="shared" ref="AF561:AF569" si="149">MIN(0,AD561)</f>
        <v>0</v>
      </c>
      <c r="AG561"/>
      <c r="AI561" s="28"/>
      <c r="AK561"/>
      <c r="AL561"/>
      <c r="AM561"/>
      <c r="AN561"/>
      <c r="AO561"/>
    </row>
    <row r="562" spans="1:41" s="10" customFormat="1" ht="15.75" thickBot="1" x14ac:dyDescent="0.3">
      <c r="A562" s="3">
        <v>0.41666666666666669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9"/>
      <c r="N562" s="8">
        <v>3.3</v>
      </c>
      <c r="O562" s="8">
        <v>3.3</v>
      </c>
      <c r="P562" s="8">
        <v>3.3</v>
      </c>
      <c r="Q562" s="8">
        <v>3.3</v>
      </c>
      <c r="R562" s="9"/>
      <c r="S562" s="9"/>
      <c r="T562" s="9"/>
      <c r="U562" s="9"/>
      <c r="V562" s="9"/>
      <c r="W562" s="9"/>
      <c r="X562" s="8">
        <v>3.3</v>
      </c>
      <c r="Y562" s="8">
        <v>6.6</v>
      </c>
      <c r="Z562" s="8">
        <v>2.2999999999999998</v>
      </c>
      <c r="AA562" s="8">
        <v>3.3</v>
      </c>
      <c r="AB562" s="8">
        <v>6.6</v>
      </c>
      <c r="AC562" s="19">
        <f t="shared" si="147"/>
        <v>55.099999999999994</v>
      </c>
      <c r="AD562" s="19">
        <f t="shared" si="148"/>
        <v>51.458806413740461</v>
      </c>
      <c r="AE562" s="25">
        <v>106.55880641374046</v>
      </c>
      <c r="AF562" s="22">
        <f t="shared" si="149"/>
        <v>0</v>
      </c>
      <c r="AG562"/>
      <c r="AI562" s="28"/>
      <c r="AK562"/>
      <c r="AL562"/>
      <c r="AM562"/>
      <c r="AN562"/>
      <c r="AO562"/>
    </row>
    <row r="563" spans="1:41" s="10" customFormat="1" ht="15.75" thickBot="1" x14ac:dyDescent="0.3">
      <c r="A563" s="3">
        <v>0.45833333333333298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9"/>
      <c r="L563" s="9"/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9"/>
      <c r="Y563" s="9"/>
      <c r="Z563" s="9"/>
      <c r="AA563" s="8">
        <v>3.3</v>
      </c>
      <c r="AB563" s="9"/>
      <c r="AC563" s="19">
        <f t="shared" si="147"/>
        <v>29.700000000000003</v>
      </c>
      <c r="AD563" s="19">
        <f t="shared" si="148"/>
        <v>78.940245085037517</v>
      </c>
      <c r="AE563" s="25">
        <v>108.64024508503752</v>
      </c>
      <c r="AF563" s="22">
        <f t="shared" si="149"/>
        <v>0</v>
      </c>
      <c r="AG563"/>
      <c r="AI563" s="28"/>
      <c r="AK563"/>
      <c r="AL563"/>
      <c r="AM563"/>
      <c r="AN563"/>
      <c r="AO563"/>
    </row>
    <row r="564" spans="1:41" s="10" customFormat="1" ht="15.75" thickBot="1" x14ac:dyDescent="0.3">
      <c r="A564" s="3">
        <v>0.5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  <c r="AC564" s="19">
        <f t="shared" si="147"/>
        <v>16.5</v>
      </c>
      <c r="AD564" s="19">
        <f t="shared" si="148"/>
        <v>104.35525916490303</v>
      </c>
      <c r="AE564" s="25">
        <v>120.85525916490303</v>
      </c>
      <c r="AF564" s="22">
        <f t="shared" si="149"/>
        <v>0</v>
      </c>
      <c r="AG564"/>
      <c r="AI564" s="28"/>
      <c r="AK564"/>
      <c r="AL564"/>
      <c r="AM564"/>
      <c r="AN564"/>
      <c r="AO564"/>
    </row>
    <row r="565" spans="1:41" s="10" customFormat="1" ht="15.75" thickBot="1" x14ac:dyDescent="0.3">
      <c r="A565" s="3">
        <v>0.54166666666666696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  <c r="AC565" s="19">
        <f t="shared" si="147"/>
        <v>3.3</v>
      </c>
      <c r="AD565" s="19">
        <f t="shared" si="148"/>
        <v>129.00106110864601</v>
      </c>
      <c r="AE565" s="25">
        <v>132.30106110864602</v>
      </c>
      <c r="AF565" s="22">
        <f t="shared" si="149"/>
        <v>0</v>
      </c>
      <c r="AG565"/>
      <c r="AI565" s="28"/>
      <c r="AK565"/>
      <c r="AL565"/>
      <c r="AM565"/>
      <c r="AN565"/>
      <c r="AO565"/>
    </row>
    <row r="566" spans="1:41" s="10" customFormat="1" ht="15.75" thickBot="1" x14ac:dyDescent="0.3">
      <c r="A566" s="3">
        <v>0.58333333333333304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9">
        <f t="shared" si="147"/>
        <v>0</v>
      </c>
      <c r="AD566" s="19">
        <f t="shared" si="148"/>
        <v>146.74465744779093</v>
      </c>
      <c r="AE566" s="25">
        <v>146.74465744779093</v>
      </c>
      <c r="AF566" s="22">
        <f t="shared" si="149"/>
        <v>0</v>
      </c>
      <c r="AG566"/>
      <c r="AK566"/>
      <c r="AL566"/>
      <c r="AM566"/>
      <c r="AN566"/>
      <c r="AO566"/>
    </row>
    <row r="567" spans="1:41" s="10" customFormat="1" ht="15.75" thickBot="1" x14ac:dyDescent="0.3">
      <c r="A567" s="3">
        <v>0.625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9">
        <f t="shared" si="147"/>
        <v>0</v>
      </c>
      <c r="AD567" s="19">
        <f t="shared" si="148"/>
        <v>154.17879234146898</v>
      </c>
      <c r="AE567" s="25">
        <v>154.17879234146898</v>
      </c>
      <c r="AF567" s="22">
        <f t="shared" si="149"/>
        <v>0</v>
      </c>
      <c r="AG567"/>
      <c r="AK567"/>
      <c r="AL567"/>
      <c r="AM567"/>
      <c r="AN567"/>
      <c r="AO567"/>
    </row>
    <row r="568" spans="1:41" s="10" customFormat="1" ht="15.75" thickBot="1" x14ac:dyDescent="0.3">
      <c r="A568" s="3">
        <v>0.66666666666666696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9">
        <f t="shared" si="147"/>
        <v>0</v>
      </c>
      <c r="AD568" s="19">
        <f t="shared" si="148"/>
        <v>143.21649308536041</v>
      </c>
      <c r="AE568" s="26">
        <v>143.21649308536041</v>
      </c>
      <c r="AF568" s="22">
        <f t="shared" si="149"/>
        <v>0</v>
      </c>
      <c r="AG568"/>
      <c r="AK568"/>
      <c r="AL568"/>
      <c r="AM568"/>
      <c r="AN568"/>
      <c r="AO568"/>
    </row>
    <row r="569" spans="1:41" s="10" customFormat="1" ht="15.75" thickBot="1" x14ac:dyDescent="0.3">
      <c r="A569" s="3">
        <v>0.70833333333333304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9"/>
      <c r="AB569" s="9"/>
      <c r="AC569" s="19">
        <f t="shared" si="147"/>
        <v>0</v>
      </c>
      <c r="AD569" s="19">
        <f t="shared" si="148"/>
        <v>142.97539767224336</v>
      </c>
      <c r="AE569" s="25">
        <v>142.97539767224336</v>
      </c>
      <c r="AF569" s="22">
        <f t="shared" si="149"/>
        <v>0</v>
      </c>
      <c r="AG569"/>
      <c r="AK569"/>
      <c r="AL569"/>
      <c r="AM569"/>
      <c r="AN569"/>
      <c r="AO569"/>
    </row>
    <row r="570" spans="1:41" s="10" customFormat="1" ht="15.75" thickBot="1" x14ac:dyDescent="0.3">
      <c r="AK570"/>
      <c r="AL570"/>
      <c r="AM570"/>
      <c r="AN570"/>
      <c r="AO570"/>
    </row>
    <row r="571" spans="1:41" s="10" customFormat="1" ht="15.75" thickBot="1" x14ac:dyDescent="0.3">
      <c r="A571" s="1" t="s">
        <v>20</v>
      </c>
      <c r="AK571"/>
      <c r="AL571"/>
      <c r="AM571"/>
      <c r="AN571"/>
      <c r="AO571"/>
    </row>
    <row r="572" spans="1:41" s="10" customFormat="1" ht="15.75" thickBot="1" x14ac:dyDescent="0.3">
      <c r="A572" s="12" t="s">
        <v>21</v>
      </c>
      <c r="B572" s="2" t="s">
        <v>1</v>
      </c>
      <c r="C572" s="2" t="s">
        <v>2</v>
      </c>
      <c r="D572" s="2" t="s">
        <v>4</v>
      </c>
      <c r="E572" s="2" t="s">
        <v>1</v>
      </c>
      <c r="F572" s="2" t="s">
        <v>2</v>
      </c>
      <c r="G572" s="2" t="s">
        <v>3</v>
      </c>
      <c r="H572" s="18" t="s">
        <v>27</v>
      </c>
      <c r="I572" s="21" t="s">
        <v>29</v>
      </c>
      <c r="J572" s="12" t="s">
        <v>28</v>
      </c>
      <c r="K572" s="11"/>
      <c r="L572" s="20" t="s">
        <v>30</v>
      </c>
      <c r="AK572"/>
      <c r="AL572"/>
      <c r="AM572"/>
      <c r="AN572"/>
      <c r="AO572"/>
    </row>
    <row r="573" spans="1:41" s="10" customFormat="1" ht="15.75" thickBot="1" x14ac:dyDescent="0.3">
      <c r="A573" s="3">
        <v>0.33333333333333298</v>
      </c>
      <c r="B573" s="4">
        <v>3.3</v>
      </c>
      <c r="E573" s="6"/>
      <c r="F573" s="6"/>
      <c r="G573" s="6"/>
      <c r="H573" s="19">
        <f>SUM(B573:G573)</f>
        <v>3.3</v>
      </c>
      <c r="I573" s="19">
        <f>J573-H573</f>
        <v>6.5559474411717522</v>
      </c>
      <c r="J573" s="25">
        <v>9.855947441171752</v>
      </c>
      <c r="K573" s="22">
        <f>MIN(0,I573)</f>
        <v>0</v>
      </c>
      <c r="L573" s="23">
        <f>SUM(K573:K582)</f>
        <v>0</v>
      </c>
      <c r="N573" s="28"/>
      <c r="AK573"/>
      <c r="AL573"/>
      <c r="AM573"/>
      <c r="AN573"/>
      <c r="AO573"/>
    </row>
    <row r="574" spans="1:41" s="10" customFormat="1" ht="15.75" thickBot="1" x14ac:dyDescent="0.3">
      <c r="A574" s="3">
        <v>0.375</v>
      </c>
      <c r="B574" s="7">
        <v>3.3</v>
      </c>
      <c r="C574" s="5">
        <v>6.6</v>
      </c>
      <c r="H574" s="19">
        <f t="shared" ref="H574:H582" si="150">SUM(B574:G574)</f>
        <v>9.8999999999999986</v>
      </c>
      <c r="I574" s="19">
        <f t="shared" ref="I574:I582" si="151">J574-H574</f>
        <v>4.2619059382672546</v>
      </c>
      <c r="J574" s="25">
        <v>14.161905938267253</v>
      </c>
      <c r="K574" s="22">
        <f t="shared" ref="K574:K582" si="152">MIN(0,I574)</f>
        <v>0</v>
      </c>
      <c r="L574"/>
      <c r="N574" s="28"/>
      <c r="AK574"/>
      <c r="AL574"/>
      <c r="AM574"/>
      <c r="AN574"/>
      <c r="AO574"/>
    </row>
    <row r="575" spans="1:41" s="10" customFormat="1" ht="15.75" thickBot="1" x14ac:dyDescent="0.3">
      <c r="A575" s="3">
        <v>0.41666666666666669</v>
      </c>
      <c r="B575" s="7">
        <v>3.3</v>
      </c>
      <c r="C575" s="9"/>
      <c r="H575" s="19">
        <f t="shared" si="150"/>
        <v>3.3</v>
      </c>
      <c r="I575" s="19">
        <f t="shared" si="151"/>
        <v>23.765077459082494</v>
      </c>
      <c r="J575" s="25">
        <v>27.065077459082495</v>
      </c>
      <c r="K575" s="22">
        <f t="shared" si="152"/>
        <v>0</v>
      </c>
      <c r="L575"/>
      <c r="N575" s="28"/>
      <c r="AK575"/>
      <c r="AL575"/>
      <c r="AM575"/>
      <c r="AN575"/>
      <c r="AO575"/>
    </row>
    <row r="576" spans="1:41" s="10" customFormat="1" ht="15.75" thickBot="1" x14ac:dyDescent="0.3">
      <c r="A576" s="3">
        <v>0.45833333333333298</v>
      </c>
      <c r="B576" s="7">
        <v>3.3</v>
      </c>
      <c r="C576" s="9"/>
      <c r="D576" s="5">
        <v>6.6</v>
      </c>
      <c r="H576" s="19">
        <f t="shared" si="150"/>
        <v>9.8999999999999986</v>
      </c>
      <c r="I576" s="19">
        <f t="shared" si="151"/>
        <v>13.140965255143303</v>
      </c>
      <c r="J576" s="25">
        <v>23.040965255143302</v>
      </c>
      <c r="K576" s="22">
        <f t="shared" si="152"/>
        <v>0</v>
      </c>
      <c r="L576"/>
      <c r="N576" s="28"/>
      <c r="AK576"/>
      <c r="AL576"/>
      <c r="AM576"/>
      <c r="AN576"/>
      <c r="AO576"/>
    </row>
    <row r="577" spans="1:41" s="10" customFormat="1" ht="15.75" thickBot="1" x14ac:dyDescent="0.3">
      <c r="A577" s="3">
        <v>0.5</v>
      </c>
      <c r="B577" s="9"/>
      <c r="C577" s="9"/>
      <c r="D577" s="8">
        <v>6.6</v>
      </c>
      <c r="E577" s="8">
        <v>3.3</v>
      </c>
      <c r="F577" s="8">
        <v>6.6</v>
      </c>
      <c r="G577" s="8">
        <v>6.6</v>
      </c>
      <c r="H577" s="19">
        <f>SUM(B577:G577)</f>
        <v>23.1</v>
      </c>
      <c r="I577" s="19">
        <f t="shared" si="151"/>
        <v>1.7151312933168903</v>
      </c>
      <c r="J577" s="25">
        <v>24.815131293316892</v>
      </c>
      <c r="K577" s="22">
        <f t="shared" si="152"/>
        <v>0</v>
      </c>
      <c r="L577"/>
      <c r="N577" s="28"/>
      <c r="AK577"/>
      <c r="AL577"/>
      <c r="AM577"/>
      <c r="AN577"/>
      <c r="AO577"/>
    </row>
    <row r="578" spans="1:41" s="10" customFormat="1" ht="15.75" thickBot="1" x14ac:dyDescent="0.3">
      <c r="A578" s="3">
        <v>0.54166666666666696</v>
      </c>
      <c r="B578" s="9"/>
      <c r="C578" s="9"/>
      <c r="D578" s="9"/>
      <c r="E578" s="8">
        <v>3.3</v>
      </c>
      <c r="F578" s="9"/>
      <c r="G578" s="9"/>
      <c r="H578" s="19">
        <f>SUM(B578:G578)</f>
        <v>3.3</v>
      </c>
      <c r="I578" s="19">
        <f t="shared" si="151"/>
        <v>24.263450106367078</v>
      </c>
      <c r="J578" s="25">
        <v>27.563450106367078</v>
      </c>
      <c r="K578" s="22">
        <f t="shared" si="152"/>
        <v>0</v>
      </c>
      <c r="L578"/>
      <c r="N578" s="28"/>
      <c r="AK578"/>
      <c r="AL578"/>
      <c r="AM578"/>
      <c r="AN578"/>
      <c r="AO578"/>
    </row>
    <row r="579" spans="1:41" s="10" customFormat="1" ht="15.75" thickBot="1" x14ac:dyDescent="0.3">
      <c r="A579" s="3">
        <v>0.58333333333333304</v>
      </c>
      <c r="B579" s="9"/>
      <c r="C579" s="9"/>
      <c r="D579" s="9"/>
      <c r="E579" s="8">
        <v>3.3</v>
      </c>
      <c r="F579" s="9"/>
      <c r="G579" s="9"/>
      <c r="H579" s="19">
        <f>SUM(B579:G579)</f>
        <v>3.3</v>
      </c>
      <c r="I579" s="19">
        <f t="shared" si="151"/>
        <v>23.673586619791497</v>
      </c>
      <c r="J579" s="25">
        <v>26.973586619791497</v>
      </c>
      <c r="K579" s="22">
        <f t="shared" si="152"/>
        <v>0</v>
      </c>
      <c r="L579"/>
      <c r="N579" s="28"/>
      <c r="AK579"/>
      <c r="AL579"/>
      <c r="AM579"/>
      <c r="AN579"/>
      <c r="AO579"/>
    </row>
    <row r="580" spans="1:41" s="10" customFormat="1" ht="15.75" thickBot="1" x14ac:dyDescent="0.3">
      <c r="A580" s="3">
        <v>0.625</v>
      </c>
      <c r="B580" s="9"/>
      <c r="C580" s="9"/>
      <c r="D580" s="9"/>
      <c r="E580" s="8">
        <v>3.3</v>
      </c>
      <c r="F580" s="9"/>
      <c r="G580" s="9"/>
      <c r="H580" s="19">
        <f>SUM(B580:G580)</f>
        <v>3.3</v>
      </c>
      <c r="I580" s="19">
        <f t="shared" si="151"/>
        <v>26.258115406087413</v>
      </c>
      <c r="J580" s="25">
        <v>29.558115406087413</v>
      </c>
      <c r="K580" s="22">
        <f t="shared" si="152"/>
        <v>0</v>
      </c>
      <c r="L580"/>
      <c r="N580" s="28"/>
      <c r="AK580"/>
      <c r="AL580"/>
      <c r="AM580"/>
      <c r="AN580"/>
      <c r="AO580"/>
    </row>
    <row r="581" spans="1:41" s="10" customFormat="1" ht="15.75" thickBot="1" x14ac:dyDescent="0.3">
      <c r="A581" s="3">
        <v>0.66666666666666696</v>
      </c>
      <c r="B581" s="6"/>
      <c r="C581" s="6"/>
      <c r="D581" s="6"/>
      <c r="E581" s="9"/>
      <c r="F581" s="9"/>
      <c r="G581" s="9"/>
      <c r="H581" s="19">
        <f t="shared" si="150"/>
        <v>0</v>
      </c>
      <c r="I581" s="19">
        <f t="shared" si="151"/>
        <v>30.685893434805582</v>
      </c>
      <c r="J581" s="26">
        <v>30.685893434805582</v>
      </c>
      <c r="K581" s="22">
        <f t="shared" si="152"/>
        <v>0</v>
      </c>
      <c r="L581"/>
      <c r="N581" s="28"/>
      <c r="AK581"/>
      <c r="AL581"/>
      <c r="AM581"/>
      <c r="AN581"/>
      <c r="AO581"/>
    </row>
    <row r="582" spans="1:41" s="10" customFormat="1" ht="15.75" thickBot="1" x14ac:dyDescent="0.3">
      <c r="A582" s="3">
        <v>0.70833333333333304</v>
      </c>
      <c r="B582" s="6"/>
      <c r="C582" s="6"/>
      <c r="D582" s="6"/>
      <c r="E582" s="6"/>
      <c r="F582" s="6"/>
      <c r="G582" s="6"/>
      <c r="H582" s="19">
        <f t="shared" si="150"/>
        <v>0</v>
      </c>
      <c r="I582" s="19">
        <f t="shared" si="151"/>
        <v>23.291424081177801</v>
      </c>
      <c r="J582" s="25">
        <v>23.291424081177801</v>
      </c>
      <c r="K582" s="22">
        <f t="shared" si="152"/>
        <v>0</v>
      </c>
      <c r="L582"/>
      <c r="N582" s="28"/>
      <c r="AK582"/>
      <c r="AL582"/>
      <c r="AM582"/>
      <c r="AN582"/>
      <c r="AO582"/>
    </row>
    <row r="583" spans="1:41" s="10" customFormat="1" ht="15.75" thickBot="1" x14ac:dyDescent="0.3">
      <c r="A583" s="12" t="s">
        <v>22</v>
      </c>
      <c r="B583" s="2" t="s">
        <v>1</v>
      </c>
      <c r="C583" s="2" t="s">
        <v>2</v>
      </c>
      <c r="D583" s="2" t="s">
        <v>4</v>
      </c>
      <c r="E583" s="2" t="s">
        <v>1</v>
      </c>
      <c r="F583" s="2" t="s">
        <v>2</v>
      </c>
      <c r="G583" s="2" t="s">
        <v>3</v>
      </c>
      <c r="H583" s="18" t="s">
        <v>27</v>
      </c>
      <c r="I583" s="21" t="s">
        <v>29</v>
      </c>
      <c r="J583" s="12" t="s">
        <v>28</v>
      </c>
      <c r="K583" s="11"/>
      <c r="L583" s="20" t="s">
        <v>30</v>
      </c>
      <c r="N583" s="28"/>
      <c r="AK583"/>
      <c r="AL583"/>
      <c r="AM583"/>
      <c r="AN583"/>
      <c r="AO583"/>
    </row>
    <row r="584" spans="1:41" s="10" customFormat="1" ht="15.75" thickBot="1" x14ac:dyDescent="0.3">
      <c r="A584" s="3">
        <v>0.33333333333333298</v>
      </c>
      <c r="B584" s="4">
        <v>3.3</v>
      </c>
      <c r="E584" s="6"/>
      <c r="F584" s="6"/>
      <c r="G584" s="6"/>
      <c r="H584" s="19">
        <f>SUM(B584:G584)</f>
        <v>3.3</v>
      </c>
      <c r="I584" s="19">
        <f>J584-H584</f>
        <v>3.4182809381215025</v>
      </c>
      <c r="J584" s="25">
        <v>6.7182809381215023</v>
      </c>
      <c r="K584" s="22">
        <f>MIN(0,I584)</f>
        <v>0</v>
      </c>
      <c r="L584" s="23">
        <f>SUM(K584:K593)</f>
        <v>0</v>
      </c>
      <c r="N584" s="28"/>
      <c r="AK584"/>
      <c r="AL584"/>
      <c r="AM584"/>
      <c r="AN584"/>
      <c r="AO584"/>
    </row>
    <row r="585" spans="1:41" s="10" customFormat="1" ht="15.75" thickBot="1" x14ac:dyDescent="0.3">
      <c r="A585" s="3">
        <v>0.375</v>
      </c>
      <c r="B585" s="7">
        <v>3.3</v>
      </c>
      <c r="C585" s="5">
        <v>6.6</v>
      </c>
      <c r="D585" s="9"/>
      <c r="E585" s="8">
        <v>3.3</v>
      </c>
      <c r="H585" s="19">
        <f t="shared" ref="H585:H593" si="153">SUM(B585:G585)</f>
        <v>13.2</v>
      </c>
      <c r="I585" s="19">
        <f t="shared" ref="I585:I593" si="154">J585-H585</f>
        <v>1.5120906612210483</v>
      </c>
      <c r="J585" s="27">
        <v>14.712090661221048</v>
      </c>
      <c r="K585" s="22">
        <f t="shared" ref="K585:K593" si="155">MIN(0,I585)</f>
        <v>0</v>
      </c>
      <c r="L585"/>
      <c r="N585" s="28"/>
      <c r="AK585"/>
      <c r="AL585"/>
      <c r="AM585"/>
      <c r="AN585"/>
      <c r="AO585"/>
    </row>
    <row r="586" spans="1:41" s="10" customFormat="1" ht="15.75" thickBot="1" x14ac:dyDescent="0.3">
      <c r="A586" s="3">
        <v>0.41666666666666669</v>
      </c>
      <c r="B586" s="7">
        <v>3.3</v>
      </c>
      <c r="C586" s="9"/>
      <c r="D586" s="5">
        <v>6.6</v>
      </c>
      <c r="E586" s="8">
        <v>3.3</v>
      </c>
      <c r="H586" s="19">
        <f>SUM(B586:G586)</f>
        <v>13.2</v>
      </c>
      <c r="I586" s="19">
        <f t="shared" si="154"/>
        <v>4.601154025590855</v>
      </c>
      <c r="J586" s="25">
        <v>17.801154025590854</v>
      </c>
      <c r="K586" s="22">
        <f t="shared" si="155"/>
        <v>0</v>
      </c>
      <c r="L586"/>
      <c r="N586" s="28"/>
      <c r="AK586"/>
      <c r="AL586"/>
      <c r="AM586"/>
      <c r="AN586"/>
      <c r="AO586"/>
    </row>
    <row r="587" spans="1:41" s="10" customFormat="1" ht="15.75" thickBot="1" x14ac:dyDescent="0.3">
      <c r="A587" s="3">
        <v>0.45833333333333298</v>
      </c>
      <c r="B587" s="9"/>
      <c r="C587" s="9"/>
      <c r="D587" s="9"/>
      <c r="E587" s="8">
        <v>3.3</v>
      </c>
      <c r="F587" s="8">
        <v>6.6</v>
      </c>
      <c r="G587" s="8">
        <v>6.6</v>
      </c>
      <c r="H587" s="19">
        <f>SUM(B587:G587)</f>
        <v>16.5</v>
      </c>
      <c r="I587" s="19">
        <f t="shared" si="154"/>
        <v>4.7442596544460045</v>
      </c>
      <c r="J587" s="25">
        <v>21.244259654446005</v>
      </c>
      <c r="K587" s="22">
        <f t="shared" si="155"/>
        <v>0</v>
      </c>
      <c r="L587"/>
      <c r="N587" s="28"/>
      <c r="AK587"/>
      <c r="AL587"/>
      <c r="AM587"/>
      <c r="AN587"/>
      <c r="AO587"/>
    </row>
    <row r="588" spans="1:41" s="10" customFormat="1" ht="15.75" thickBot="1" x14ac:dyDescent="0.3">
      <c r="A588" s="3">
        <v>0.5</v>
      </c>
      <c r="B588" s="9"/>
      <c r="C588" s="9"/>
      <c r="D588" s="9"/>
      <c r="E588" s="9"/>
      <c r="F588" s="9"/>
      <c r="G588" s="9"/>
      <c r="H588" s="19">
        <f t="shared" si="153"/>
        <v>0</v>
      </c>
      <c r="I588" s="19">
        <f t="shared" si="154"/>
        <v>23.253357067628524</v>
      </c>
      <c r="J588" s="25">
        <v>23.253357067628524</v>
      </c>
      <c r="K588" s="22">
        <f t="shared" si="155"/>
        <v>0</v>
      </c>
      <c r="L588"/>
      <c r="N588" s="28"/>
      <c r="AK588"/>
      <c r="AL588"/>
      <c r="AM588"/>
      <c r="AN588"/>
      <c r="AO588"/>
    </row>
    <row r="589" spans="1:41" s="10" customFormat="1" ht="15.75" thickBot="1" x14ac:dyDescent="0.3">
      <c r="A589" s="3">
        <v>0.54166666666666696</v>
      </c>
      <c r="B589" s="9"/>
      <c r="C589" s="9"/>
      <c r="D589" s="9"/>
      <c r="E589" s="9"/>
      <c r="F589" s="9"/>
      <c r="G589" s="9"/>
      <c r="H589" s="19">
        <f t="shared" si="153"/>
        <v>0</v>
      </c>
      <c r="I589" s="19">
        <f t="shared" si="154"/>
        <v>25.3713508621599</v>
      </c>
      <c r="J589" s="25">
        <v>25.3713508621599</v>
      </c>
      <c r="K589" s="22">
        <f t="shared" si="155"/>
        <v>0</v>
      </c>
      <c r="L589"/>
      <c r="N589" s="28"/>
      <c r="AK589"/>
      <c r="AL589"/>
      <c r="AM589"/>
      <c r="AN589"/>
      <c r="AO589"/>
    </row>
    <row r="590" spans="1:41" s="10" customFormat="1" ht="15.75" thickBot="1" x14ac:dyDescent="0.3">
      <c r="A590" s="3">
        <v>0.58333333333333304</v>
      </c>
      <c r="B590" s="9"/>
      <c r="C590" s="9"/>
      <c r="D590" s="9"/>
      <c r="E590" s="9"/>
      <c r="F590" s="9"/>
      <c r="G590" s="9"/>
      <c r="H590" s="19">
        <f t="shared" si="153"/>
        <v>0</v>
      </c>
      <c r="I590" s="19">
        <f t="shared" si="154"/>
        <v>25.992031730954913</v>
      </c>
      <c r="J590" s="25">
        <v>25.992031730954913</v>
      </c>
      <c r="K590" s="22">
        <f t="shared" si="155"/>
        <v>0</v>
      </c>
      <c r="L590"/>
      <c r="N590" s="28"/>
      <c r="AK590"/>
      <c r="AL590"/>
      <c r="AM590"/>
      <c r="AN590"/>
      <c r="AO590"/>
    </row>
    <row r="591" spans="1:41" s="10" customFormat="1" ht="15.75" thickBot="1" x14ac:dyDescent="0.3">
      <c r="A591" s="3">
        <v>0.625</v>
      </c>
      <c r="B591" s="9"/>
      <c r="C591" s="9"/>
      <c r="D591" s="9"/>
      <c r="E591" s="9"/>
      <c r="F591" s="9"/>
      <c r="G591" s="9"/>
      <c r="H591" s="19">
        <f t="shared" si="153"/>
        <v>0</v>
      </c>
      <c r="I591" s="19">
        <f t="shared" si="154"/>
        <v>23.866056684167685</v>
      </c>
      <c r="J591" s="25">
        <v>23.866056684167685</v>
      </c>
      <c r="K591" s="22">
        <f t="shared" si="155"/>
        <v>0</v>
      </c>
      <c r="L591"/>
      <c r="N591" s="28"/>
      <c r="AK591"/>
      <c r="AL591"/>
      <c r="AM591"/>
      <c r="AN591"/>
      <c r="AO591"/>
    </row>
    <row r="592" spans="1:41" s="10" customFormat="1" ht="15.75" thickBot="1" x14ac:dyDescent="0.3">
      <c r="A592" s="3">
        <v>0.66666666666666696</v>
      </c>
      <c r="B592" s="6"/>
      <c r="C592" s="6"/>
      <c r="D592" s="6"/>
      <c r="E592" s="9"/>
      <c r="F592" s="9"/>
      <c r="G592" s="9"/>
      <c r="H592" s="19">
        <f t="shared" si="153"/>
        <v>0</v>
      </c>
      <c r="I592" s="19">
        <f t="shared" si="154"/>
        <v>27.995861156416243</v>
      </c>
      <c r="J592" s="26">
        <v>27.995861156416243</v>
      </c>
      <c r="K592" s="22">
        <f t="shared" si="155"/>
        <v>0</v>
      </c>
      <c r="L592"/>
      <c r="N592" s="28"/>
      <c r="AK592"/>
      <c r="AL592"/>
      <c r="AM592"/>
      <c r="AN592"/>
      <c r="AO592"/>
    </row>
    <row r="593" spans="1:41" s="10" customFormat="1" ht="15.75" thickBot="1" x14ac:dyDescent="0.3">
      <c r="A593" s="3">
        <v>0.70833333333333304</v>
      </c>
      <c r="B593" s="6"/>
      <c r="C593" s="6"/>
      <c r="D593" s="6"/>
      <c r="E593" s="6"/>
      <c r="F593" s="6"/>
      <c r="G593" s="6"/>
      <c r="H593" s="19">
        <f t="shared" si="153"/>
        <v>0</v>
      </c>
      <c r="I593" s="19">
        <f t="shared" si="154"/>
        <v>33.732776319745753</v>
      </c>
      <c r="J593" s="25">
        <v>33.732776319745753</v>
      </c>
      <c r="K593" s="22">
        <f t="shared" si="155"/>
        <v>0</v>
      </c>
      <c r="L593"/>
      <c r="N593" s="28"/>
      <c r="AK593"/>
      <c r="AL593"/>
      <c r="AM593"/>
      <c r="AN593"/>
      <c r="AO593"/>
    </row>
    <row r="594" spans="1:41" s="10" customFormat="1" ht="15.75" thickBot="1" x14ac:dyDescent="0.3">
      <c r="A594" s="12" t="s">
        <v>23</v>
      </c>
      <c r="B594" s="2" t="s">
        <v>1</v>
      </c>
      <c r="C594" s="2" t="s">
        <v>2</v>
      </c>
      <c r="D594" s="2" t="s">
        <v>4</v>
      </c>
      <c r="E594" s="2" t="s">
        <v>1</v>
      </c>
      <c r="F594" s="2" t="s">
        <v>2</v>
      </c>
      <c r="G594" s="2" t="s">
        <v>3</v>
      </c>
      <c r="H594" s="18" t="s">
        <v>27</v>
      </c>
      <c r="I594" s="21" t="s">
        <v>29</v>
      </c>
      <c r="J594" s="12" t="s">
        <v>28</v>
      </c>
      <c r="K594" s="11"/>
      <c r="L594" s="20" t="s">
        <v>30</v>
      </c>
      <c r="N594" s="28"/>
      <c r="AK594"/>
      <c r="AL594"/>
      <c r="AM594"/>
      <c r="AN594"/>
      <c r="AO594"/>
    </row>
    <row r="595" spans="1:41" s="10" customFormat="1" ht="15.75" thickBot="1" x14ac:dyDescent="0.3">
      <c r="A595" s="3">
        <v>0.33333333333333298</v>
      </c>
      <c r="B595" s="4">
        <v>3.3</v>
      </c>
      <c r="C595" s="5">
        <v>6.6</v>
      </c>
      <c r="E595" s="6"/>
      <c r="F595" s="6"/>
      <c r="G595" s="6"/>
      <c r="H595" s="19">
        <f>SUM(B595:G595)</f>
        <v>9.8999999999999986</v>
      </c>
      <c r="I595" s="19">
        <f>J595-H595</f>
        <v>0.40129975050218114</v>
      </c>
      <c r="J595" s="25">
        <v>10.30129975050218</v>
      </c>
      <c r="K595" s="22">
        <f>MIN(0,I595)</f>
        <v>0</v>
      </c>
      <c r="L595" s="23">
        <f>SUM(K595:K604)</f>
        <v>0</v>
      </c>
      <c r="N595" s="28"/>
      <c r="AK595"/>
      <c r="AL595"/>
      <c r="AM595"/>
      <c r="AN595"/>
      <c r="AO595"/>
    </row>
    <row r="596" spans="1:41" s="10" customFormat="1" ht="15.75" thickBot="1" x14ac:dyDescent="0.3">
      <c r="A596" s="3">
        <v>0.375</v>
      </c>
      <c r="B596" s="7">
        <v>3.3</v>
      </c>
      <c r="C596" s="9"/>
      <c r="D596" s="5">
        <v>6.6</v>
      </c>
      <c r="E596" s="8">
        <v>3.3</v>
      </c>
      <c r="H596" s="19">
        <f t="shared" ref="H596:H604" si="156">SUM(B596:G596)</f>
        <v>13.2</v>
      </c>
      <c r="I596" s="19">
        <f t="shared" ref="I596:I604" si="157">J596-H596</f>
        <v>2.2899950115722305</v>
      </c>
      <c r="J596" s="27">
        <v>15.48999501157223</v>
      </c>
      <c r="K596" s="22">
        <f t="shared" ref="K596:K604" si="158">MIN(0,I596)</f>
        <v>0</v>
      </c>
      <c r="L596"/>
      <c r="N596" s="28"/>
      <c r="AK596"/>
      <c r="AL596"/>
      <c r="AM596"/>
      <c r="AN596"/>
      <c r="AO596"/>
    </row>
    <row r="597" spans="1:41" s="10" customFormat="1" ht="15.75" thickBot="1" x14ac:dyDescent="0.3">
      <c r="A597" s="3">
        <v>0.41666666666666669</v>
      </c>
      <c r="B597" s="7">
        <v>3.3</v>
      </c>
      <c r="C597" s="9"/>
      <c r="D597" s="9"/>
      <c r="E597" s="8">
        <v>3.3</v>
      </c>
      <c r="F597" s="8">
        <v>6.6</v>
      </c>
      <c r="G597" s="8">
        <v>6.6</v>
      </c>
      <c r="H597" s="19">
        <f>SUM(B597:G597)</f>
        <v>19.799999999999997</v>
      </c>
      <c r="I597" s="19">
        <f t="shared" si="157"/>
        <v>3.4316380733568508</v>
      </c>
      <c r="J597" s="25">
        <v>23.231638073356848</v>
      </c>
      <c r="K597" s="22">
        <f t="shared" si="158"/>
        <v>0</v>
      </c>
      <c r="L597"/>
      <c r="N597" s="28"/>
      <c r="AK597"/>
      <c r="AL597"/>
      <c r="AM597"/>
      <c r="AN597"/>
      <c r="AO597"/>
    </row>
    <row r="598" spans="1:41" s="10" customFormat="1" ht="15.75" thickBot="1" x14ac:dyDescent="0.3">
      <c r="A598" s="3">
        <v>0.45833333333333298</v>
      </c>
      <c r="B598" s="7">
        <v>3.3</v>
      </c>
      <c r="C598" s="9"/>
      <c r="D598" s="9"/>
      <c r="E598" s="8">
        <v>3.3</v>
      </c>
      <c r="F598" s="9"/>
      <c r="G598" s="9"/>
      <c r="H598" s="19">
        <f t="shared" si="156"/>
        <v>6.6</v>
      </c>
      <c r="I598" s="19">
        <f t="shared" si="157"/>
        <v>11.762021195434466</v>
      </c>
      <c r="J598" s="25">
        <v>18.362021195434465</v>
      </c>
      <c r="K598" s="22">
        <f t="shared" si="158"/>
        <v>0</v>
      </c>
      <c r="L598"/>
      <c r="N598" s="28"/>
      <c r="AK598"/>
      <c r="AL598"/>
      <c r="AM598"/>
      <c r="AN598"/>
      <c r="AO598"/>
    </row>
    <row r="599" spans="1:41" s="10" customFormat="1" ht="15.75" thickBot="1" x14ac:dyDescent="0.3">
      <c r="A599" s="3">
        <v>0.5</v>
      </c>
      <c r="B599" s="9"/>
      <c r="C599" s="9"/>
      <c r="D599" s="9"/>
      <c r="E599" s="8">
        <v>3.3</v>
      </c>
      <c r="F599" s="9"/>
      <c r="G599" s="9"/>
      <c r="H599" s="19">
        <f t="shared" si="156"/>
        <v>3.3</v>
      </c>
      <c r="I599" s="19">
        <f t="shared" si="157"/>
        <v>17.206605704235798</v>
      </c>
      <c r="J599" s="25">
        <v>20.506605704235799</v>
      </c>
      <c r="K599" s="22">
        <f t="shared" si="158"/>
        <v>0</v>
      </c>
      <c r="L599"/>
      <c r="N599" s="28"/>
      <c r="AK599"/>
      <c r="AL599"/>
      <c r="AM599"/>
      <c r="AN599"/>
      <c r="AO599"/>
    </row>
    <row r="600" spans="1:41" s="10" customFormat="1" ht="15.75" thickBot="1" x14ac:dyDescent="0.3">
      <c r="A600" s="3">
        <v>0.54166666666666696</v>
      </c>
      <c r="B600" s="9"/>
      <c r="C600" s="9"/>
      <c r="D600" s="9"/>
      <c r="E600" s="9"/>
      <c r="F600" s="9"/>
      <c r="G600" s="9"/>
      <c r="H600" s="19">
        <f t="shared" si="156"/>
        <v>0</v>
      </c>
      <c r="I600" s="19">
        <f t="shared" si="157"/>
        <v>18.415147752718077</v>
      </c>
      <c r="J600" s="25">
        <v>18.415147752718077</v>
      </c>
      <c r="K600" s="22">
        <f t="shared" si="158"/>
        <v>0</v>
      </c>
      <c r="L600"/>
      <c r="N600" s="28"/>
      <c r="AK600"/>
      <c r="AL600"/>
      <c r="AM600"/>
      <c r="AN600"/>
      <c r="AO600"/>
    </row>
    <row r="601" spans="1:41" s="10" customFormat="1" ht="15.75" thickBot="1" x14ac:dyDescent="0.3">
      <c r="A601" s="3">
        <v>0.58333333333333304</v>
      </c>
      <c r="B601" s="9"/>
      <c r="C601" s="9"/>
      <c r="D601" s="9"/>
      <c r="E601" s="9"/>
      <c r="F601" s="9"/>
      <c r="G601" s="9"/>
      <c r="H601" s="19">
        <f t="shared" si="156"/>
        <v>0</v>
      </c>
      <c r="I601" s="19">
        <f t="shared" si="157"/>
        <v>25.629431248573198</v>
      </c>
      <c r="J601" s="25">
        <v>25.629431248573198</v>
      </c>
      <c r="K601" s="22">
        <f t="shared" si="158"/>
        <v>0</v>
      </c>
      <c r="L601"/>
      <c r="N601" s="28"/>
      <c r="AK601"/>
      <c r="AL601"/>
      <c r="AM601"/>
      <c r="AN601"/>
      <c r="AO601"/>
    </row>
    <row r="602" spans="1:41" s="10" customFormat="1" ht="15.75" thickBot="1" x14ac:dyDescent="0.3">
      <c r="A602" s="3">
        <v>0.625</v>
      </c>
      <c r="B602" s="9"/>
      <c r="C602" s="9"/>
      <c r="D602" s="9"/>
      <c r="E602" s="9"/>
      <c r="F602" s="9"/>
      <c r="G602" s="9"/>
      <c r="H602" s="19">
        <f t="shared" si="156"/>
        <v>0</v>
      </c>
      <c r="I602" s="19">
        <f t="shared" si="157"/>
        <v>28.140650327956383</v>
      </c>
      <c r="J602" s="25">
        <v>28.140650327956383</v>
      </c>
      <c r="K602" s="22">
        <f t="shared" si="158"/>
        <v>0</v>
      </c>
      <c r="L602"/>
      <c r="N602" s="28"/>
      <c r="AK602"/>
      <c r="AL602"/>
      <c r="AM602"/>
      <c r="AN602"/>
      <c r="AO602"/>
    </row>
    <row r="603" spans="1:41" s="10" customFormat="1" ht="15.75" thickBot="1" x14ac:dyDescent="0.3">
      <c r="A603" s="3">
        <v>0.66666666666666696</v>
      </c>
      <c r="B603" s="6"/>
      <c r="C603" s="6"/>
      <c r="D603" s="6"/>
      <c r="E603" s="9"/>
      <c r="F603" s="9"/>
      <c r="G603" s="9"/>
      <c r="H603" s="19">
        <f t="shared" si="156"/>
        <v>0</v>
      </c>
      <c r="I603" s="19">
        <f t="shared" si="157"/>
        <v>30.469770383059963</v>
      </c>
      <c r="J603" s="26">
        <v>30.469770383059963</v>
      </c>
      <c r="K603" s="22">
        <f t="shared" si="158"/>
        <v>0</v>
      </c>
      <c r="L603"/>
      <c r="N603" s="28"/>
      <c r="AK603"/>
      <c r="AL603"/>
      <c r="AM603"/>
      <c r="AN603"/>
      <c r="AO603"/>
    </row>
    <row r="604" spans="1:41" s="10" customFormat="1" ht="15.75" thickBot="1" x14ac:dyDescent="0.3">
      <c r="A604" s="3">
        <v>0.70833333333333304</v>
      </c>
      <c r="B604" s="6"/>
      <c r="C604" s="6"/>
      <c r="D604" s="6"/>
      <c r="E604" s="6"/>
      <c r="F604" s="6"/>
      <c r="G604" s="6"/>
      <c r="H604" s="19">
        <f t="shared" si="156"/>
        <v>0</v>
      </c>
      <c r="I604" s="19">
        <f t="shared" si="157"/>
        <v>32.574462151190403</v>
      </c>
      <c r="J604" s="25">
        <v>32.574462151190403</v>
      </c>
      <c r="K604" s="22">
        <f t="shared" si="158"/>
        <v>0</v>
      </c>
      <c r="L604"/>
      <c r="N604" s="28"/>
      <c r="AK604"/>
      <c r="AL604"/>
      <c r="AM604"/>
      <c r="AN604"/>
      <c r="AO604"/>
    </row>
    <row r="605" spans="1:41" s="10" customFormat="1" ht="15.75" thickBot="1" x14ac:dyDescent="0.3">
      <c r="A605" s="12" t="s">
        <v>24</v>
      </c>
      <c r="B605" s="2" t="s">
        <v>1</v>
      </c>
      <c r="C605" s="2" t="s">
        <v>2</v>
      </c>
      <c r="D605" s="2" t="s">
        <v>4</v>
      </c>
      <c r="E605" s="2" t="s">
        <v>1</v>
      </c>
      <c r="F605" s="2" t="s">
        <v>2</v>
      </c>
      <c r="G605" s="2" t="s">
        <v>3</v>
      </c>
      <c r="H605" s="18" t="s">
        <v>27</v>
      </c>
      <c r="I605" s="21" t="s">
        <v>29</v>
      </c>
      <c r="J605" s="12" t="s">
        <v>28</v>
      </c>
      <c r="K605" s="11"/>
      <c r="L605" s="20" t="s">
        <v>30</v>
      </c>
      <c r="N605" s="28"/>
      <c r="AK605"/>
      <c r="AL605"/>
      <c r="AM605"/>
      <c r="AN605"/>
      <c r="AO605"/>
    </row>
    <row r="606" spans="1:41" s="10" customFormat="1" ht="15.75" thickBot="1" x14ac:dyDescent="0.3">
      <c r="A606" s="3">
        <v>0.33333333333333298</v>
      </c>
      <c r="B606" s="4">
        <v>3.3</v>
      </c>
      <c r="C606" s="5">
        <v>6.6</v>
      </c>
      <c r="E606" s="6"/>
      <c r="F606" s="6"/>
      <c r="G606" s="6"/>
      <c r="H606" s="19">
        <f>SUM(B606:G606)</f>
        <v>9.8999999999999986</v>
      </c>
      <c r="I606" s="19">
        <f>J606-H606</f>
        <v>1.6741624502277457</v>
      </c>
      <c r="J606" s="25">
        <v>11.574162450227744</v>
      </c>
      <c r="K606" s="22">
        <f>MIN(0,I606)</f>
        <v>0</v>
      </c>
      <c r="L606" s="23">
        <f>SUM(K606:K615)</f>
        <v>0</v>
      </c>
      <c r="N606" s="28"/>
      <c r="AK606"/>
      <c r="AL606"/>
      <c r="AM606"/>
      <c r="AN606"/>
      <c r="AO606"/>
    </row>
    <row r="607" spans="1:41" s="10" customFormat="1" ht="15.75" thickBot="1" x14ac:dyDescent="0.3">
      <c r="A607" s="3">
        <v>0.375</v>
      </c>
      <c r="B607" s="7">
        <v>3.3</v>
      </c>
      <c r="C607" s="9"/>
      <c r="D607" s="5">
        <v>6.6</v>
      </c>
      <c r="E607" s="8">
        <v>3.3</v>
      </c>
      <c r="H607" s="19">
        <f t="shared" ref="H607:H615" si="159">SUM(B607:G607)</f>
        <v>13.2</v>
      </c>
      <c r="I607" s="19">
        <f t="shared" ref="I607:I615" si="160">J607-H607</f>
        <v>2.5049252813550211</v>
      </c>
      <c r="J607" s="27">
        <v>15.70492528135502</v>
      </c>
      <c r="K607" s="22">
        <f t="shared" ref="K607:K615" si="161">MIN(0,I607)</f>
        <v>0</v>
      </c>
      <c r="L607"/>
      <c r="N607" s="28"/>
      <c r="AK607"/>
      <c r="AL607"/>
      <c r="AM607"/>
      <c r="AN607"/>
      <c r="AO607"/>
    </row>
    <row r="608" spans="1:41" s="10" customFormat="1" ht="15.75" thickBot="1" x14ac:dyDescent="0.3">
      <c r="A608" s="3">
        <v>0.41666666666666669</v>
      </c>
      <c r="B608" s="7">
        <v>3.3</v>
      </c>
      <c r="C608" s="9"/>
      <c r="D608" s="9"/>
      <c r="E608" s="8">
        <v>3.3</v>
      </c>
      <c r="H608" s="19">
        <f>SUM(B608:G608)</f>
        <v>6.6</v>
      </c>
      <c r="I608" s="19">
        <f t="shared" si="160"/>
        <v>11.897572852736866</v>
      </c>
      <c r="J608" s="25">
        <v>18.497572852736866</v>
      </c>
      <c r="K608" s="22">
        <f t="shared" si="161"/>
        <v>0</v>
      </c>
      <c r="L608"/>
      <c r="N608" s="28"/>
      <c r="AK608"/>
      <c r="AL608"/>
      <c r="AM608"/>
      <c r="AN608"/>
      <c r="AO608"/>
    </row>
    <row r="609" spans="1:41" s="10" customFormat="1" ht="15.75" thickBot="1" x14ac:dyDescent="0.3">
      <c r="A609" s="3">
        <v>0.45833333333333298</v>
      </c>
      <c r="B609" s="9"/>
      <c r="C609" s="9"/>
      <c r="D609" s="9"/>
      <c r="E609" s="8">
        <v>3.3</v>
      </c>
      <c r="F609" s="8">
        <v>6.6</v>
      </c>
      <c r="G609" s="8">
        <v>6.6</v>
      </c>
      <c r="H609" s="19">
        <f>SUM(B609:G609)</f>
        <v>16.5</v>
      </c>
      <c r="I609" s="19">
        <f t="shared" si="160"/>
        <v>1.4026008833552233</v>
      </c>
      <c r="J609" s="25">
        <v>17.902600883355223</v>
      </c>
      <c r="K609" s="22">
        <f t="shared" si="161"/>
        <v>0</v>
      </c>
      <c r="L609"/>
      <c r="N609" s="28"/>
      <c r="AK609"/>
      <c r="AL609"/>
      <c r="AM609"/>
      <c r="AN609"/>
      <c r="AO609"/>
    </row>
    <row r="610" spans="1:41" s="10" customFormat="1" ht="15.75" thickBot="1" x14ac:dyDescent="0.3">
      <c r="A610" s="3">
        <v>0.5</v>
      </c>
      <c r="B610" s="9"/>
      <c r="C610" s="9"/>
      <c r="D610" s="9"/>
      <c r="E610" s="9"/>
      <c r="F610" s="9"/>
      <c r="G610" s="9"/>
      <c r="H610" s="19">
        <f t="shared" si="159"/>
        <v>0</v>
      </c>
      <c r="I610" s="19">
        <f t="shared" si="160"/>
        <v>16.447940554905692</v>
      </c>
      <c r="J610" s="25">
        <v>16.447940554905692</v>
      </c>
      <c r="K610" s="22">
        <f t="shared" si="161"/>
        <v>0</v>
      </c>
      <c r="L610"/>
      <c r="N610" s="28"/>
      <c r="AK610"/>
      <c r="AL610"/>
      <c r="AM610"/>
      <c r="AN610"/>
      <c r="AO610"/>
    </row>
    <row r="611" spans="1:41" s="10" customFormat="1" ht="15.75" thickBot="1" x14ac:dyDescent="0.3">
      <c r="A611" s="3">
        <v>0.54166666666666696</v>
      </c>
      <c r="B611" s="9"/>
      <c r="C611" s="9"/>
      <c r="D611" s="9"/>
      <c r="E611" s="9"/>
      <c r="F611" s="9"/>
      <c r="G611" s="9"/>
      <c r="H611" s="19">
        <f t="shared" si="159"/>
        <v>0</v>
      </c>
      <c r="I611" s="19">
        <f t="shared" si="160"/>
        <v>14.65465963163536</v>
      </c>
      <c r="J611" s="25">
        <v>14.65465963163536</v>
      </c>
      <c r="K611" s="22">
        <f t="shared" si="161"/>
        <v>0</v>
      </c>
      <c r="L611"/>
      <c r="N611" s="28"/>
      <c r="AK611"/>
      <c r="AL611"/>
      <c r="AM611"/>
      <c r="AN611"/>
      <c r="AO611"/>
    </row>
    <row r="612" spans="1:41" s="10" customFormat="1" ht="15.75" thickBot="1" x14ac:dyDescent="0.3">
      <c r="A612" s="3">
        <v>0.58333333333333304</v>
      </c>
      <c r="B612" s="9"/>
      <c r="C612" s="9"/>
      <c r="D612" s="9"/>
      <c r="E612" s="9"/>
      <c r="F612" s="9"/>
      <c r="G612" s="9"/>
      <c r="H612" s="19">
        <f t="shared" si="159"/>
        <v>0</v>
      </c>
      <c r="I612" s="19">
        <f t="shared" si="160"/>
        <v>18.168551548076856</v>
      </c>
      <c r="J612" s="25">
        <v>18.168551548076856</v>
      </c>
      <c r="K612" s="22">
        <f t="shared" si="161"/>
        <v>0</v>
      </c>
      <c r="L612"/>
      <c r="N612" s="28"/>
      <c r="AK612"/>
      <c r="AL612"/>
      <c r="AM612"/>
      <c r="AN612"/>
      <c r="AO612"/>
    </row>
    <row r="613" spans="1:41" s="10" customFormat="1" ht="15.75" thickBot="1" x14ac:dyDescent="0.3">
      <c r="A613" s="3">
        <v>0.625</v>
      </c>
      <c r="B613" s="9"/>
      <c r="C613" s="9"/>
      <c r="D613" s="9"/>
      <c r="E613" s="9"/>
      <c r="F613" s="9"/>
      <c r="G613" s="9"/>
      <c r="H613" s="19">
        <f t="shared" si="159"/>
        <v>0</v>
      </c>
      <c r="I613" s="19">
        <f t="shared" si="160"/>
        <v>23.959063100435923</v>
      </c>
      <c r="J613" s="25">
        <v>23.959063100435923</v>
      </c>
      <c r="K613" s="22">
        <f t="shared" si="161"/>
        <v>0</v>
      </c>
      <c r="L613"/>
      <c r="N613" s="28"/>
      <c r="AK613"/>
      <c r="AL613"/>
      <c r="AM613"/>
      <c r="AN613"/>
      <c r="AO613"/>
    </row>
    <row r="614" spans="1:41" s="10" customFormat="1" ht="15.75" thickBot="1" x14ac:dyDescent="0.3">
      <c r="A614" s="3">
        <v>0.66666666666666696</v>
      </c>
      <c r="B614" s="6"/>
      <c r="C614" s="6"/>
      <c r="D614" s="6"/>
      <c r="E614" s="9"/>
      <c r="F614" s="9"/>
      <c r="G614" s="9"/>
      <c r="H614" s="19">
        <f t="shared" si="159"/>
        <v>0</v>
      </c>
      <c r="I614" s="19">
        <f t="shared" si="160"/>
        <v>27.091241901215806</v>
      </c>
      <c r="J614" s="26">
        <v>27.091241901215806</v>
      </c>
      <c r="K614" s="22">
        <f t="shared" si="161"/>
        <v>0</v>
      </c>
      <c r="L614"/>
      <c r="N614" s="28"/>
      <c r="AK614"/>
      <c r="AL614"/>
      <c r="AM614"/>
      <c r="AN614"/>
      <c r="AO614"/>
    </row>
    <row r="615" spans="1:41" s="10" customFormat="1" ht="15.75" thickBot="1" x14ac:dyDescent="0.3">
      <c r="A615" s="3">
        <v>0.70833333333333304</v>
      </c>
      <c r="B615" s="6"/>
      <c r="C615" s="6"/>
      <c r="D615" s="6"/>
      <c r="E615" s="6"/>
      <c r="F615" s="6"/>
      <c r="G615" s="6"/>
      <c r="H615" s="19">
        <f t="shared" si="159"/>
        <v>0</v>
      </c>
      <c r="I615" s="19">
        <f t="shared" si="160"/>
        <v>24.465959514577161</v>
      </c>
      <c r="J615" s="25">
        <v>24.465959514577161</v>
      </c>
      <c r="K615" s="22">
        <f t="shared" si="161"/>
        <v>0</v>
      </c>
      <c r="L615"/>
      <c r="N615" s="28"/>
      <c r="AK615"/>
      <c r="AL615"/>
      <c r="AM615"/>
      <c r="AN615"/>
      <c r="AO615"/>
    </row>
    <row r="616" spans="1:41" s="10" customFormat="1" ht="15.75" thickBot="1" x14ac:dyDescent="0.3">
      <c r="A616" s="12" t="s">
        <v>25</v>
      </c>
      <c r="B616" s="2" t="s">
        <v>1</v>
      </c>
      <c r="C616" s="2" t="s">
        <v>2</v>
      </c>
      <c r="D616" s="2" t="s">
        <v>4</v>
      </c>
      <c r="E616" s="2" t="s">
        <v>1</v>
      </c>
      <c r="F616" s="2" t="s">
        <v>2</v>
      </c>
      <c r="G616" s="2" t="s">
        <v>3</v>
      </c>
      <c r="H616" s="18" t="s">
        <v>27</v>
      </c>
      <c r="I616" s="21" t="s">
        <v>29</v>
      </c>
      <c r="J616" s="12" t="s">
        <v>28</v>
      </c>
      <c r="K616" s="11"/>
      <c r="L616" s="20" t="s">
        <v>30</v>
      </c>
      <c r="N616" s="28"/>
      <c r="AK616"/>
      <c r="AL616"/>
      <c r="AM616"/>
      <c r="AN616"/>
      <c r="AO616"/>
    </row>
    <row r="617" spans="1:41" s="10" customFormat="1" ht="15.75" thickBot="1" x14ac:dyDescent="0.3">
      <c r="A617" s="3">
        <v>0.33333333333333298</v>
      </c>
      <c r="B617" s="4">
        <v>3.3</v>
      </c>
      <c r="C617" s="5">
        <v>6.6</v>
      </c>
      <c r="E617" s="6"/>
      <c r="F617" s="6"/>
      <c r="G617" s="6"/>
      <c r="H617" s="19">
        <f>SUM(B617:G617)</f>
        <v>9.8999999999999986</v>
      </c>
      <c r="I617" s="19">
        <f>J617-H617</f>
        <v>1.8241742838485546</v>
      </c>
      <c r="J617" s="25">
        <v>11.724174283848553</v>
      </c>
      <c r="K617" s="22">
        <f>MIN(0,I617)</f>
        <v>0</v>
      </c>
      <c r="L617" s="23">
        <f>SUM(K617:K626)</f>
        <v>0</v>
      </c>
      <c r="N617" s="28"/>
      <c r="AK617"/>
      <c r="AL617"/>
      <c r="AM617"/>
      <c r="AN617"/>
      <c r="AO617"/>
    </row>
    <row r="618" spans="1:41" s="10" customFormat="1" ht="15.75" thickBot="1" x14ac:dyDescent="0.3">
      <c r="A618" s="3">
        <v>0.375</v>
      </c>
      <c r="B618" s="7">
        <v>3.3</v>
      </c>
      <c r="C618" s="9"/>
      <c r="D618" s="5">
        <v>6.6</v>
      </c>
      <c r="E618" s="8">
        <v>3.3</v>
      </c>
      <c r="H618" s="19">
        <f t="shared" ref="H618:H626" si="162">SUM(B618:G618)</f>
        <v>13.2</v>
      </c>
      <c r="I618" s="19">
        <f t="shared" ref="I618:I626" si="163">J618-H618</f>
        <v>5.8630137194839662</v>
      </c>
      <c r="J618" s="27">
        <v>19.063013719483966</v>
      </c>
      <c r="K618" s="22">
        <f t="shared" ref="K618:K626" si="164">MIN(0,I618)</f>
        <v>0</v>
      </c>
      <c r="L618"/>
      <c r="N618" s="28"/>
      <c r="AK618"/>
      <c r="AL618"/>
      <c r="AM618"/>
      <c r="AN618"/>
      <c r="AO618"/>
    </row>
    <row r="619" spans="1:41" s="10" customFormat="1" ht="15.75" thickBot="1" x14ac:dyDescent="0.3">
      <c r="A619" s="3">
        <v>0.41666666666666669</v>
      </c>
      <c r="B619" s="7">
        <v>3.3</v>
      </c>
      <c r="C619" s="9"/>
      <c r="D619" s="9"/>
      <c r="E619" s="8">
        <v>3.3</v>
      </c>
      <c r="F619" s="8">
        <v>6.6</v>
      </c>
      <c r="G619" s="8">
        <v>6.6</v>
      </c>
      <c r="H619" s="19">
        <f>SUM(B619:G619)</f>
        <v>19.799999999999997</v>
      </c>
      <c r="I619" s="19">
        <f t="shared" si="163"/>
        <v>1.1075917566102476</v>
      </c>
      <c r="J619" s="25">
        <v>20.907591756610245</v>
      </c>
      <c r="K619" s="22">
        <f t="shared" si="164"/>
        <v>0</v>
      </c>
      <c r="L619"/>
      <c r="N619" s="28"/>
      <c r="AK619"/>
      <c r="AL619"/>
      <c r="AM619"/>
      <c r="AN619"/>
      <c r="AO619"/>
    </row>
    <row r="620" spans="1:41" s="10" customFormat="1" ht="15.75" thickBot="1" x14ac:dyDescent="0.3">
      <c r="A620" s="3">
        <v>0.45833333333333298</v>
      </c>
      <c r="B620" s="7">
        <v>3.3</v>
      </c>
      <c r="C620" s="9"/>
      <c r="D620" s="9"/>
      <c r="E620" s="8">
        <v>3.3</v>
      </c>
      <c r="F620" s="9"/>
      <c r="G620" s="9"/>
      <c r="H620" s="19">
        <f t="shared" si="162"/>
        <v>6.6</v>
      </c>
      <c r="I620" s="19">
        <f t="shared" si="163"/>
        <v>14.914750308341487</v>
      </c>
      <c r="J620" s="25">
        <v>21.514750308341487</v>
      </c>
      <c r="K620" s="22">
        <f t="shared" si="164"/>
        <v>0</v>
      </c>
      <c r="L620"/>
      <c r="N620" s="28"/>
      <c r="AK620"/>
      <c r="AL620"/>
      <c r="AM620"/>
      <c r="AN620"/>
      <c r="AO620"/>
    </row>
    <row r="621" spans="1:41" s="10" customFormat="1" ht="15.75" thickBot="1" x14ac:dyDescent="0.3">
      <c r="A621" s="3">
        <v>0.5</v>
      </c>
      <c r="B621" s="9"/>
      <c r="C621" s="9"/>
      <c r="D621" s="9"/>
      <c r="E621" s="8">
        <v>3.3</v>
      </c>
      <c r="F621" s="9"/>
      <c r="G621" s="9"/>
      <c r="H621" s="19">
        <f t="shared" si="162"/>
        <v>3.3</v>
      </c>
      <c r="I621" s="19">
        <f t="shared" si="163"/>
        <v>20.899158441645582</v>
      </c>
      <c r="J621" s="25">
        <v>24.199158441645583</v>
      </c>
      <c r="K621" s="22">
        <f t="shared" si="164"/>
        <v>0</v>
      </c>
      <c r="L621"/>
      <c r="N621" s="28"/>
      <c r="AK621"/>
      <c r="AL621"/>
      <c r="AM621"/>
      <c r="AN621"/>
      <c r="AO621"/>
    </row>
    <row r="622" spans="1:41" s="10" customFormat="1" ht="15.75" thickBot="1" x14ac:dyDescent="0.3">
      <c r="A622" s="3">
        <v>0.54166666666666696</v>
      </c>
      <c r="B622" s="9"/>
      <c r="C622" s="9"/>
      <c r="D622" s="9"/>
      <c r="E622" s="9"/>
      <c r="F622" s="9"/>
      <c r="G622" s="9"/>
      <c r="H622" s="19">
        <f t="shared" si="162"/>
        <v>0</v>
      </c>
      <c r="I622" s="19">
        <f t="shared" si="163"/>
        <v>26.771782342459282</v>
      </c>
      <c r="J622" s="25">
        <v>26.771782342459282</v>
      </c>
      <c r="K622" s="22">
        <f t="shared" si="164"/>
        <v>0</v>
      </c>
      <c r="L622"/>
      <c r="N622" s="28"/>
      <c r="AK622"/>
      <c r="AL622"/>
      <c r="AM622"/>
      <c r="AN622"/>
      <c r="AO622"/>
    </row>
    <row r="623" spans="1:41" s="10" customFormat="1" ht="15.75" thickBot="1" x14ac:dyDescent="0.3">
      <c r="A623" s="3">
        <v>0.58333333333333304</v>
      </c>
      <c r="B623" s="9"/>
      <c r="C623" s="9"/>
      <c r="D623" s="9"/>
      <c r="E623" s="9"/>
      <c r="F623" s="9"/>
      <c r="G623" s="9"/>
      <c r="H623" s="19">
        <f t="shared" si="162"/>
        <v>0</v>
      </c>
      <c r="I623" s="19">
        <f t="shared" si="163"/>
        <v>29.953432126331357</v>
      </c>
      <c r="J623" s="25">
        <v>29.953432126331357</v>
      </c>
      <c r="K623" s="22">
        <f t="shared" si="164"/>
        <v>0</v>
      </c>
      <c r="L623"/>
      <c r="N623" s="28"/>
      <c r="AK623"/>
      <c r="AL623"/>
      <c r="AM623"/>
      <c r="AN623"/>
      <c r="AO623"/>
    </row>
    <row r="624" spans="1:41" s="10" customFormat="1" ht="15.75" thickBot="1" x14ac:dyDescent="0.3">
      <c r="A624" s="3">
        <v>0.625</v>
      </c>
      <c r="B624" s="9"/>
      <c r="C624" s="9"/>
      <c r="D624" s="9"/>
      <c r="E624" s="9"/>
      <c r="F624" s="9"/>
      <c r="G624" s="9"/>
      <c r="H624" s="19">
        <f t="shared" si="162"/>
        <v>0</v>
      </c>
      <c r="I624" s="19">
        <f t="shared" si="163"/>
        <v>31.546394856841079</v>
      </c>
      <c r="J624" s="25">
        <v>31.546394856841079</v>
      </c>
      <c r="K624" s="22">
        <f t="shared" si="164"/>
        <v>0</v>
      </c>
      <c r="L624"/>
      <c r="N624" s="28"/>
      <c r="AK624"/>
      <c r="AL624"/>
      <c r="AM624"/>
      <c r="AN624"/>
      <c r="AO624"/>
    </row>
    <row r="625" spans="1:41" s="10" customFormat="1" ht="15.75" thickBot="1" x14ac:dyDescent="0.3">
      <c r="A625" s="3">
        <v>0.66666666666666696</v>
      </c>
      <c r="B625" s="6"/>
      <c r="C625" s="6"/>
      <c r="D625" s="6"/>
      <c r="E625" s="9"/>
      <c r="F625" s="9"/>
      <c r="G625" s="9"/>
      <c r="H625" s="19">
        <f t="shared" si="162"/>
        <v>0</v>
      </c>
      <c r="I625" s="19">
        <f t="shared" si="163"/>
        <v>29.013702772179801</v>
      </c>
      <c r="J625" s="26">
        <v>29.013702772179801</v>
      </c>
      <c r="K625" s="22">
        <f t="shared" si="164"/>
        <v>0</v>
      </c>
      <c r="L625"/>
      <c r="N625" s="28"/>
      <c r="AK625"/>
      <c r="AL625"/>
      <c r="AM625"/>
      <c r="AN625"/>
      <c r="AO625"/>
    </row>
    <row r="626" spans="1:41" s="10" customFormat="1" ht="15.75" thickBot="1" x14ac:dyDescent="0.3">
      <c r="A626" s="3">
        <v>0.70833333333333304</v>
      </c>
      <c r="B626" s="6"/>
      <c r="C626" s="6"/>
      <c r="D626" s="6"/>
      <c r="E626" s="6"/>
      <c r="F626" s="6"/>
      <c r="G626" s="6"/>
      <c r="H626" s="19">
        <f t="shared" si="162"/>
        <v>0</v>
      </c>
      <c r="I626" s="19">
        <f t="shared" si="163"/>
        <v>28.855462392516667</v>
      </c>
      <c r="J626" s="25">
        <v>28.855462392516667</v>
      </c>
      <c r="K626" s="22">
        <f t="shared" si="164"/>
        <v>0</v>
      </c>
      <c r="L626"/>
      <c r="N626" s="28"/>
      <c r="AK626"/>
      <c r="AL626"/>
      <c r="AM626"/>
      <c r="AN626"/>
      <c r="AO626"/>
    </row>
    <row r="627" spans="1:41" s="10" customFormat="1" ht="15.75" thickBot="1" x14ac:dyDescent="0.3">
      <c r="A627" s="12" t="s">
        <v>26</v>
      </c>
      <c r="B627" s="2" t="s">
        <v>1</v>
      </c>
      <c r="C627" s="2" t="s">
        <v>2</v>
      </c>
      <c r="D627" s="2" t="s">
        <v>4</v>
      </c>
      <c r="E627" s="2" t="s">
        <v>1</v>
      </c>
      <c r="F627" s="2" t="s">
        <v>2</v>
      </c>
      <c r="G627" s="2" t="s">
        <v>3</v>
      </c>
      <c r="H627" s="18" t="s">
        <v>27</v>
      </c>
      <c r="I627" s="21" t="s">
        <v>29</v>
      </c>
      <c r="J627" s="12" t="s">
        <v>28</v>
      </c>
      <c r="K627" s="11"/>
      <c r="L627" s="20" t="s">
        <v>30</v>
      </c>
      <c r="N627" s="28"/>
      <c r="AK627"/>
      <c r="AL627"/>
      <c r="AM627"/>
      <c r="AN627"/>
      <c r="AO627"/>
    </row>
    <row r="628" spans="1:41" s="10" customFormat="1" ht="15.75" thickBot="1" x14ac:dyDescent="0.3">
      <c r="A628" s="3">
        <v>0.33333333333333298</v>
      </c>
      <c r="B628" s="4">
        <v>3.3</v>
      </c>
      <c r="E628" s="6"/>
      <c r="F628" s="6"/>
      <c r="G628" s="6"/>
      <c r="H628" s="19">
        <f>SUM(B628:G628)</f>
        <v>3.3</v>
      </c>
      <c r="I628" s="19">
        <f>J628-H628</f>
        <v>6.3945648073734587</v>
      </c>
      <c r="J628" s="25">
        <v>9.6945648073734585</v>
      </c>
      <c r="K628" s="22">
        <f>MIN(0,I628)</f>
        <v>0</v>
      </c>
      <c r="L628" s="23">
        <f>SUM(K628:K637)</f>
        <v>0</v>
      </c>
      <c r="N628" s="28"/>
      <c r="AK628"/>
      <c r="AL628"/>
      <c r="AM628"/>
      <c r="AN628"/>
      <c r="AO628"/>
    </row>
    <row r="629" spans="1:41" s="10" customFormat="1" ht="15.75" thickBot="1" x14ac:dyDescent="0.3">
      <c r="A629" s="3">
        <v>0.375</v>
      </c>
      <c r="B629" s="7">
        <v>3.3</v>
      </c>
      <c r="C629" s="5">
        <v>6.6</v>
      </c>
      <c r="D629" s="9"/>
      <c r="H629" s="19">
        <f t="shared" ref="H629:H637" si="165">SUM(B629:G629)</f>
        <v>9.8999999999999986</v>
      </c>
      <c r="I629" s="19">
        <f t="shared" ref="I629:I637" si="166">J629-H629</f>
        <v>4.5235620876516371</v>
      </c>
      <c r="J629" s="27">
        <v>14.423562087651636</v>
      </c>
      <c r="K629" s="22">
        <f t="shared" ref="K629:K637" si="167">MIN(0,I629)</f>
        <v>0</v>
      </c>
      <c r="L629"/>
      <c r="N629" s="28"/>
      <c r="AK629"/>
      <c r="AL629"/>
      <c r="AM629"/>
      <c r="AN629"/>
      <c r="AO629"/>
    </row>
    <row r="630" spans="1:41" s="10" customFormat="1" ht="15.75" thickBot="1" x14ac:dyDescent="0.3">
      <c r="A630" s="3">
        <v>0.41666666666666669</v>
      </c>
      <c r="B630" s="7">
        <v>3.3</v>
      </c>
      <c r="C630" s="9"/>
      <c r="D630" s="5">
        <v>6.6</v>
      </c>
      <c r="E630" s="8">
        <v>3.3</v>
      </c>
      <c r="F630" s="9"/>
      <c r="G630" s="9"/>
      <c r="H630" s="19">
        <f t="shared" si="165"/>
        <v>13.2</v>
      </c>
      <c r="I630" s="19">
        <f t="shared" si="166"/>
        <v>2.7404221962415711</v>
      </c>
      <c r="J630" s="25">
        <v>15.94042219624157</v>
      </c>
      <c r="K630" s="22">
        <f t="shared" si="167"/>
        <v>0</v>
      </c>
      <c r="L630"/>
      <c r="N630" s="28"/>
      <c r="AK630"/>
      <c r="AL630"/>
      <c r="AM630"/>
      <c r="AN630"/>
      <c r="AO630"/>
    </row>
    <row r="631" spans="1:41" s="10" customFormat="1" ht="15.75" thickBot="1" x14ac:dyDescent="0.3">
      <c r="A631" s="3">
        <v>0.45833333333333298</v>
      </c>
      <c r="B631" s="9"/>
      <c r="C631" s="9"/>
      <c r="D631" s="9"/>
      <c r="E631" s="8">
        <v>3.3</v>
      </c>
      <c r="F631" s="9"/>
      <c r="G631" s="9"/>
      <c r="H631" s="19">
        <f>SUM(B631:G631)</f>
        <v>3.3</v>
      </c>
      <c r="I631" s="19">
        <f t="shared" si="166"/>
        <v>16.66845451078165</v>
      </c>
      <c r="J631" s="25">
        <v>19.968454510781651</v>
      </c>
      <c r="K631" s="22">
        <f t="shared" si="167"/>
        <v>0</v>
      </c>
      <c r="L631"/>
      <c r="N631" s="28"/>
      <c r="AK631"/>
      <c r="AL631"/>
      <c r="AM631"/>
      <c r="AN631"/>
      <c r="AO631"/>
    </row>
    <row r="632" spans="1:41" s="10" customFormat="1" ht="15.75" thickBot="1" x14ac:dyDescent="0.3">
      <c r="A632" s="3">
        <v>0.5</v>
      </c>
      <c r="B632" s="9"/>
      <c r="C632" s="9"/>
      <c r="D632" s="9"/>
      <c r="E632" s="8">
        <v>3.3</v>
      </c>
      <c r="F632" s="8">
        <v>6.6</v>
      </c>
      <c r="G632" s="8">
        <v>6.6</v>
      </c>
      <c r="H632" s="19">
        <f>SUM(B632:G632)</f>
        <v>16.5</v>
      </c>
      <c r="I632" s="19">
        <f t="shared" si="166"/>
        <v>5.4215607876348884</v>
      </c>
      <c r="J632" s="25">
        <v>21.921560787634888</v>
      </c>
      <c r="K632" s="22">
        <f t="shared" si="167"/>
        <v>0</v>
      </c>
      <c r="L632"/>
      <c r="N632" s="28"/>
      <c r="AK632"/>
      <c r="AL632"/>
      <c r="AM632"/>
      <c r="AN632"/>
      <c r="AO632"/>
    </row>
    <row r="633" spans="1:41" s="10" customFormat="1" ht="15.75" thickBot="1" x14ac:dyDescent="0.3">
      <c r="A633" s="3">
        <v>0.54166666666666696</v>
      </c>
      <c r="B633" s="9"/>
      <c r="C633" s="9"/>
      <c r="D633" s="9"/>
      <c r="E633" s="9"/>
      <c r="F633" s="9"/>
      <c r="G633" s="9"/>
      <c r="H633" s="19">
        <f t="shared" si="165"/>
        <v>0</v>
      </c>
      <c r="I633" s="19">
        <f t="shared" si="166"/>
        <v>26.015213222352841</v>
      </c>
      <c r="J633" s="25">
        <v>26.015213222352841</v>
      </c>
      <c r="K633" s="22">
        <f t="shared" si="167"/>
        <v>0</v>
      </c>
      <c r="L633"/>
      <c r="AK633"/>
      <c r="AL633"/>
      <c r="AM633"/>
      <c r="AN633"/>
      <c r="AO633"/>
    </row>
    <row r="634" spans="1:41" s="10" customFormat="1" ht="15.75" thickBot="1" x14ac:dyDescent="0.3">
      <c r="A634" s="3">
        <v>0.58333333333333304</v>
      </c>
      <c r="B634" s="9"/>
      <c r="C634" s="9"/>
      <c r="D634" s="9"/>
      <c r="E634" s="9"/>
      <c r="F634" s="9"/>
      <c r="G634" s="9"/>
      <c r="H634" s="19">
        <f t="shared" si="165"/>
        <v>0</v>
      </c>
      <c r="I634" s="19">
        <f t="shared" si="166"/>
        <v>23.032486145661437</v>
      </c>
      <c r="J634" s="25">
        <v>23.032486145661437</v>
      </c>
      <c r="K634" s="22">
        <f t="shared" si="167"/>
        <v>0</v>
      </c>
      <c r="L634"/>
      <c r="AK634"/>
      <c r="AL634"/>
      <c r="AM634"/>
      <c r="AN634"/>
      <c r="AO634"/>
    </row>
    <row r="635" spans="1:41" s="10" customFormat="1" ht="15.75" thickBot="1" x14ac:dyDescent="0.3">
      <c r="A635" s="3">
        <v>0.625</v>
      </c>
      <c r="B635" s="9"/>
      <c r="C635" s="9"/>
      <c r="D635" s="9"/>
      <c r="E635" s="9"/>
      <c r="F635" s="9"/>
      <c r="G635" s="9"/>
      <c r="H635" s="19">
        <f t="shared" si="165"/>
        <v>0</v>
      </c>
      <c r="I635" s="19">
        <f t="shared" si="166"/>
        <v>25.762433840930303</v>
      </c>
      <c r="J635" s="25">
        <v>25.762433840930303</v>
      </c>
      <c r="K635" s="22">
        <f t="shared" si="167"/>
        <v>0</v>
      </c>
      <c r="L635"/>
      <c r="AK635"/>
      <c r="AL635"/>
      <c r="AM635"/>
      <c r="AN635"/>
      <c r="AO635"/>
    </row>
    <row r="636" spans="1:41" s="10" customFormat="1" ht="15.75" thickBot="1" x14ac:dyDescent="0.3">
      <c r="A636" s="3">
        <v>0.66666666666666696</v>
      </c>
      <c r="B636" s="6"/>
      <c r="C636" s="6"/>
      <c r="D636" s="6"/>
      <c r="E636" s="9"/>
      <c r="F636" s="9"/>
      <c r="G636" s="9"/>
      <c r="H636" s="19">
        <f t="shared" si="165"/>
        <v>0</v>
      </c>
      <c r="I636" s="19">
        <f t="shared" si="166"/>
        <v>27.387114406054334</v>
      </c>
      <c r="J636" s="26">
        <v>27.387114406054334</v>
      </c>
      <c r="K636" s="22">
        <f t="shared" si="167"/>
        <v>0</v>
      </c>
      <c r="L636"/>
      <c r="AK636"/>
      <c r="AL636"/>
      <c r="AM636"/>
      <c r="AN636"/>
      <c r="AO636"/>
    </row>
    <row r="637" spans="1:41" s="10" customFormat="1" ht="15.75" thickBot="1" x14ac:dyDescent="0.3">
      <c r="A637" s="3">
        <v>0.70833333333333304</v>
      </c>
      <c r="B637" s="6"/>
      <c r="C637" s="6"/>
      <c r="D637" s="6"/>
      <c r="E637" s="6"/>
      <c r="F637" s="6"/>
      <c r="G637" s="6"/>
      <c r="H637" s="19">
        <f t="shared" si="165"/>
        <v>0</v>
      </c>
      <c r="I637" s="19">
        <f t="shared" si="166"/>
        <v>20.652400858176801</v>
      </c>
      <c r="J637" s="25">
        <v>20.652400858176801</v>
      </c>
      <c r="K637" s="22">
        <f t="shared" si="167"/>
        <v>0</v>
      </c>
      <c r="L637"/>
      <c r="AK637"/>
      <c r="AL637"/>
      <c r="AM637"/>
      <c r="AN637"/>
      <c r="AO637"/>
    </row>
  </sheetData>
  <conditionalFormatting sqref="AL3:AL12">
    <cfRule type="cellIs" dxfId="745" priority="247" operator="lessThan">
      <formula>0</formula>
    </cfRule>
    <cfRule type="cellIs" dxfId="744" priority="248" operator="greaterThan">
      <formula>0</formula>
    </cfRule>
  </conditionalFormatting>
  <conditionalFormatting sqref="U402:U411">
    <cfRule type="cellIs" dxfId="743" priority="177" operator="lessThan">
      <formula>0</formula>
    </cfRule>
    <cfRule type="cellIs" dxfId="742" priority="178" operator="greaterThan">
      <formula>0</formula>
    </cfRule>
  </conditionalFormatting>
  <conditionalFormatting sqref="I628:I637">
    <cfRule type="cellIs" dxfId="741" priority="137" operator="lessThan">
      <formula>0</formula>
    </cfRule>
    <cfRule type="cellIs" dxfId="740" priority="138" operator="greaterThan">
      <formula>0</formula>
    </cfRule>
  </conditionalFormatting>
  <conditionalFormatting sqref="I584:I593">
    <cfRule type="cellIs" dxfId="739" priority="145" operator="lessThan">
      <formula>0</formula>
    </cfRule>
    <cfRule type="cellIs" dxfId="738" priority="146" operator="greaterThan">
      <formula>0</formula>
    </cfRule>
  </conditionalFormatting>
  <conditionalFormatting sqref="I595:I604">
    <cfRule type="cellIs" dxfId="737" priority="143" operator="lessThan">
      <formula>0</formula>
    </cfRule>
    <cfRule type="cellIs" dxfId="736" priority="144" operator="greaterThan">
      <formula>0</formula>
    </cfRule>
  </conditionalFormatting>
  <conditionalFormatting sqref="I606:I615">
    <cfRule type="cellIs" dxfId="735" priority="141" operator="lessThan">
      <formula>0</formula>
    </cfRule>
    <cfRule type="cellIs" dxfId="734" priority="142" operator="greaterThan">
      <formula>0</formula>
    </cfRule>
  </conditionalFormatting>
  <conditionalFormatting sqref="I617:I626">
    <cfRule type="cellIs" dxfId="733" priority="139" operator="lessThan">
      <formula>0</formula>
    </cfRule>
    <cfRule type="cellIs" dxfId="732" priority="140" operator="greaterThan">
      <formula>0</formula>
    </cfRule>
  </conditionalFormatting>
  <conditionalFormatting sqref="AL14:AL23">
    <cfRule type="cellIs" dxfId="731" priority="245" operator="lessThan">
      <formula>0</formula>
    </cfRule>
    <cfRule type="cellIs" dxfId="730" priority="246" operator="greaterThan">
      <formula>0</formula>
    </cfRule>
  </conditionalFormatting>
  <conditionalFormatting sqref="AL25:AL34">
    <cfRule type="cellIs" dxfId="729" priority="243" operator="lessThan">
      <formula>0</formula>
    </cfRule>
    <cfRule type="cellIs" dxfId="728" priority="244" operator="greaterThan">
      <formula>0</formula>
    </cfRule>
  </conditionalFormatting>
  <conditionalFormatting sqref="AL36:AL45">
    <cfRule type="cellIs" dxfId="727" priority="241" operator="lessThan">
      <formula>0</formula>
    </cfRule>
    <cfRule type="cellIs" dxfId="726" priority="242" operator="greaterThan">
      <formula>0</formula>
    </cfRule>
  </conditionalFormatting>
  <conditionalFormatting sqref="AL47:AL56">
    <cfRule type="cellIs" dxfId="725" priority="239" operator="lessThan">
      <formula>0</formula>
    </cfRule>
    <cfRule type="cellIs" dxfId="724" priority="240" operator="greaterThan">
      <formula>0</formula>
    </cfRule>
  </conditionalFormatting>
  <conditionalFormatting sqref="W60:W69">
    <cfRule type="cellIs" dxfId="723" priority="237" operator="lessThan">
      <formula>0</formula>
    </cfRule>
    <cfRule type="cellIs" dxfId="722" priority="238" operator="greaterThan">
      <formula>0</formula>
    </cfRule>
  </conditionalFormatting>
  <conditionalFormatting sqref="W71:W80">
    <cfRule type="cellIs" dxfId="721" priority="235" operator="lessThan">
      <formula>0</formula>
    </cfRule>
    <cfRule type="cellIs" dxfId="720" priority="236" operator="greaterThan">
      <formula>0</formula>
    </cfRule>
  </conditionalFormatting>
  <conditionalFormatting sqref="W82:W91">
    <cfRule type="cellIs" dxfId="719" priority="233" operator="lessThan">
      <formula>0</formula>
    </cfRule>
    <cfRule type="cellIs" dxfId="718" priority="234" operator="greaterThan">
      <formula>0</formula>
    </cfRule>
  </conditionalFormatting>
  <conditionalFormatting sqref="W93:W102">
    <cfRule type="cellIs" dxfId="717" priority="231" operator="lessThan">
      <formula>0</formula>
    </cfRule>
    <cfRule type="cellIs" dxfId="716" priority="232" operator="greaterThan">
      <formula>0</formula>
    </cfRule>
  </conditionalFormatting>
  <conditionalFormatting sqref="W104:W113">
    <cfRule type="cellIs" dxfId="715" priority="229" operator="lessThan">
      <formula>0</formula>
    </cfRule>
    <cfRule type="cellIs" dxfId="714" priority="230" operator="greaterThan">
      <formula>0</formula>
    </cfRule>
  </conditionalFormatting>
  <conditionalFormatting sqref="K117:K126">
    <cfRule type="cellIs" dxfId="713" priority="227" operator="lessThan">
      <formula>0</formula>
    </cfRule>
    <cfRule type="cellIs" dxfId="712" priority="228" operator="greaterThan">
      <formula>0</formula>
    </cfRule>
  </conditionalFormatting>
  <conditionalFormatting sqref="K128:K137">
    <cfRule type="cellIs" dxfId="711" priority="225" operator="lessThan">
      <formula>0</formula>
    </cfRule>
    <cfRule type="cellIs" dxfId="710" priority="226" operator="greaterThan">
      <formula>0</formula>
    </cfRule>
  </conditionalFormatting>
  <conditionalFormatting sqref="K139:K148">
    <cfRule type="cellIs" dxfId="709" priority="223" operator="lessThan">
      <formula>0</formula>
    </cfRule>
    <cfRule type="cellIs" dxfId="708" priority="224" operator="greaterThan">
      <formula>0</formula>
    </cfRule>
  </conditionalFormatting>
  <conditionalFormatting sqref="K150:K159">
    <cfRule type="cellIs" dxfId="707" priority="221" operator="lessThan">
      <formula>0</formula>
    </cfRule>
    <cfRule type="cellIs" dxfId="706" priority="222" operator="greaterThan">
      <formula>0</formula>
    </cfRule>
  </conditionalFormatting>
  <conditionalFormatting sqref="K161:K170">
    <cfRule type="cellIs" dxfId="705" priority="219" operator="lessThan">
      <formula>0</formula>
    </cfRule>
    <cfRule type="cellIs" dxfId="704" priority="220" operator="greaterThan">
      <formula>0</formula>
    </cfRule>
  </conditionalFormatting>
  <conditionalFormatting sqref="AL174:AL183">
    <cfRule type="cellIs" dxfId="703" priority="217" operator="lessThan">
      <formula>0</formula>
    </cfRule>
    <cfRule type="cellIs" dxfId="702" priority="218" operator="greaterThan">
      <formula>0</formula>
    </cfRule>
  </conditionalFormatting>
  <conditionalFormatting sqref="AL185:AL194">
    <cfRule type="cellIs" dxfId="701" priority="215" operator="lessThan">
      <formula>0</formula>
    </cfRule>
    <cfRule type="cellIs" dxfId="700" priority="216" operator="greaterThan">
      <formula>0</formula>
    </cfRule>
  </conditionalFormatting>
  <conditionalFormatting sqref="AL196:AL205">
    <cfRule type="cellIs" dxfId="699" priority="213" operator="lessThan">
      <formula>0</formula>
    </cfRule>
    <cfRule type="cellIs" dxfId="698" priority="214" operator="greaterThan">
      <formula>0</formula>
    </cfRule>
  </conditionalFormatting>
  <conditionalFormatting sqref="AL207:AL216">
    <cfRule type="cellIs" dxfId="697" priority="211" operator="lessThan">
      <formula>0</formula>
    </cfRule>
    <cfRule type="cellIs" dxfId="696" priority="212" operator="greaterThan">
      <formula>0</formula>
    </cfRule>
  </conditionalFormatting>
  <conditionalFormatting sqref="AL218:AL227">
    <cfRule type="cellIs" dxfId="695" priority="209" operator="lessThan">
      <formula>0</formula>
    </cfRule>
    <cfRule type="cellIs" dxfId="694" priority="210" operator="greaterThan">
      <formula>0</formula>
    </cfRule>
  </conditionalFormatting>
  <conditionalFormatting sqref="AI231:AI240">
    <cfRule type="cellIs" dxfId="693" priority="207" operator="lessThan">
      <formula>0</formula>
    </cfRule>
    <cfRule type="cellIs" dxfId="692" priority="208" operator="greaterThan">
      <formula>0</formula>
    </cfRule>
  </conditionalFormatting>
  <conditionalFormatting sqref="AI242:AI251">
    <cfRule type="cellIs" dxfId="691" priority="205" operator="lessThan">
      <formula>0</formula>
    </cfRule>
    <cfRule type="cellIs" dxfId="690" priority="206" operator="greaterThan">
      <formula>0</formula>
    </cfRule>
  </conditionalFormatting>
  <conditionalFormatting sqref="AI253:AI262">
    <cfRule type="cellIs" dxfId="689" priority="203" operator="lessThan">
      <formula>0</formula>
    </cfRule>
    <cfRule type="cellIs" dxfId="688" priority="204" operator="greaterThan">
      <formula>0</formula>
    </cfRule>
  </conditionalFormatting>
  <conditionalFormatting sqref="AI264:AI273">
    <cfRule type="cellIs" dxfId="687" priority="201" operator="lessThan">
      <formula>0</formula>
    </cfRule>
    <cfRule type="cellIs" dxfId="686" priority="202" operator="greaterThan">
      <formula>0</formula>
    </cfRule>
  </conditionalFormatting>
  <conditionalFormatting sqref="AI275:AI284">
    <cfRule type="cellIs" dxfId="685" priority="199" operator="lessThan">
      <formula>0</formula>
    </cfRule>
    <cfRule type="cellIs" dxfId="684" priority="200" operator="greaterThan">
      <formula>0</formula>
    </cfRule>
  </conditionalFormatting>
  <conditionalFormatting sqref="AD288:AD297">
    <cfRule type="cellIs" dxfId="683" priority="197" operator="lessThan">
      <formula>0</formula>
    </cfRule>
    <cfRule type="cellIs" dxfId="682" priority="198" operator="greaterThan">
      <formula>0</formula>
    </cfRule>
  </conditionalFormatting>
  <conditionalFormatting sqref="AD299:AD308">
    <cfRule type="cellIs" dxfId="681" priority="195" operator="lessThan">
      <formula>0</formula>
    </cfRule>
    <cfRule type="cellIs" dxfId="680" priority="196" operator="greaterThan">
      <formula>0</formula>
    </cfRule>
  </conditionalFormatting>
  <conditionalFormatting sqref="AD310:AD319">
    <cfRule type="cellIs" dxfId="679" priority="193" operator="lessThan">
      <formula>0</formula>
    </cfRule>
    <cfRule type="cellIs" dxfId="678" priority="194" operator="greaterThan">
      <formula>0</formula>
    </cfRule>
  </conditionalFormatting>
  <conditionalFormatting sqref="AD321:AD330">
    <cfRule type="cellIs" dxfId="677" priority="191" operator="lessThan">
      <formula>0</formula>
    </cfRule>
    <cfRule type="cellIs" dxfId="676" priority="192" operator="greaterThan">
      <formula>0</formula>
    </cfRule>
  </conditionalFormatting>
  <conditionalFormatting sqref="AD332:AD341">
    <cfRule type="cellIs" dxfId="675" priority="189" operator="lessThan">
      <formula>0</formula>
    </cfRule>
    <cfRule type="cellIs" dxfId="674" priority="190" operator="greaterThan">
      <formula>0</formula>
    </cfRule>
  </conditionalFormatting>
  <conditionalFormatting sqref="AJ345:AJ354">
    <cfRule type="cellIs" dxfId="673" priority="187" operator="lessThan">
      <formula>0</formula>
    </cfRule>
    <cfRule type="cellIs" dxfId="672" priority="188" operator="greaterThan">
      <formula>0</formula>
    </cfRule>
  </conditionalFormatting>
  <conditionalFormatting sqref="AJ356:AJ365">
    <cfRule type="cellIs" dxfId="671" priority="185" operator="lessThan">
      <formula>0</formula>
    </cfRule>
    <cfRule type="cellIs" dxfId="670" priority="186" operator="greaterThan">
      <formula>0</formula>
    </cfRule>
  </conditionalFormatting>
  <conditionalFormatting sqref="AJ367:AJ376">
    <cfRule type="cellIs" dxfId="669" priority="183" operator="lessThan">
      <formula>0</formula>
    </cfRule>
    <cfRule type="cellIs" dxfId="668" priority="184" operator="greaterThan">
      <formula>0</formula>
    </cfRule>
  </conditionalFormatting>
  <conditionalFormatting sqref="AJ378:AJ387">
    <cfRule type="cellIs" dxfId="667" priority="181" operator="lessThan">
      <formula>0</formula>
    </cfRule>
    <cfRule type="cellIs" dxfId="666" priority="182" operator="greaterThan">
      <formula>0</formula>
    </cfRule>
  </conditionalFormatting>
  <conditionalFormatting sqref="AJ389:AJ398">
    <cfRule type="cellIs" dxfId="665" priority="179" operator="lessThan">
      <formula>0</formula>
    </cfRule>
    <cfRule type="cellIs" dxfId="664" priority="180" operator="greaterThan">
      <formula>0</formula>
    </cfRule>
  </conditionalFormatting>
  <conditionalFormatting sqref="U413:U422">
    <cfRule type="cellIs" dxfId="663" priority="175" operator="lessThan">
      <formula>0</formula>
    </cfRule>
    <cfRule type="cellIs" dxfId="662" priority="176" operator="greaterThan">
      <formula>0</formula>
    </cfRule>
  </conditionalFormatting>
  <conditionalFormatting sqref="U424:U433">
    <cfRule type="cellIs" dxfId="661" priority="173" operator="lessThan">
      <formula>0</formula>
    </cfRule>
    <cfRule type="cellIs" dxfId="660" priority="174" operator="greaterThan">
      <formula>0</formula>
    </cfRule>
  </conditionalFormatting>
  <conditionalFormatting sqref="U435:U444">
    <cfRule type="cellIs" dxfId="659" priority="171" operator="lessThan">
      <formula>0</formula>
    </cfRule>
    <cfRule type="cellIs" dxfId="658" priority="172" operator="greaterThan">
      <formula>0</formula>
    </cfRule>
  </conditionalFormatting>
  <conditionalFormatting sqref="U446:U455">
    <cfRule type="cellIs" dxfId="657" priority="169" operator="lessThan">
      <formula>0</formula>
    </cfRule>
    <cfRule type="cellIs" dxfId="656" priority="170" operator="greaterThan">
      <formula>0</formula>
    </cfRule>
  </conditionalFormatting>
  <conditionalFormatting sqref="AA459:AA468">
    <cfRule type="cellIs" dxfId="655" priority="167" operator="lessThan">
      <formula>0</formula>
    </cfRule>
    <cfRule type="cellIs" dxfId="654" priority="168" operator="greaterThan">
      <formula>0</formula>
    </cfRule>
  </conditionalFormatting>
  <conditionalFormatting sqref="AA470:AA479">
    <cfRule type="cellIs" dxfId="653" priority="165" operator="lessThan">
      <formula>0</formula>
    </cfRule>
    <cfRule type="cellIs" dxfId="652" priority="166" operator="greaterThan">
      <formula>0</formula>
    </cfRule>
  </conditionalFormatting>
  <conditionalFormatting sqref="AA481:AA490">
    <cfRule type="cellIs" dxfId="651" priority="163" operator="lessThan">
      <formula>0</formula>
    </cfRule>
    <cfRule type="cellIs" dxfId="650" priority="164" operator="greaterThan">
      <formula>0</formula>
    </cfRule>
  </conditionalFormatting>
  <conditionalFormatting sqref="AA492:AA501">
    <cfRule type="cellIs" dxfId="649" priority="161" operator="lessThan">
      <formula>0</formula>
    </cfRule>
    <cfRule type="cellIs" dxfId="648" priority="162" operator="greaterThan">
      <formula>0</formula>
    </cfRule>
  </conditionalFormatting>
  <conditionalFormatting sqref="AA503:AA512">
    <cfRule type="cellIs" dxfId="647" priority="159" operator="lessThan">
      <formula>0</formula>
    </cfRule>
    <cfRule type="cellIs" dxfId="646" priority="160" operator="greaterThan">
      <formula>0</formula>
    </cfRule>
  </conditionalFormatting>
  <conditionalFormatting sqref="AD516:AD525">
    <cfRule type="cellIs" dxfId="645" priority="157" operator="lessThan">
      <formula>0</formula>
    </cfRule>
    <cfRule type="cellIs" dxfId="644" priority="158" operator="greaterThan">
      <formula>0</formula>
    </cfRule>
  </conditionalFormatting>
  <conditionalFormatting sqref="AD527:AD536">
    <cfRule type="cellIs" dxfId="643" priority="155" operator="lessThan">
      <formula>0</formula>
    </cfRule>
    <cfRule type="cellIs" dxfId="642" priority="156" operator="greaterThan">
      <formula>0</formula>
    </cfRule>
  </conditionalFormatting>
  <conditionalFormatting sqref="AD538:AD547">
    <cfRule type="cellIs" dxfId="641" priority="153" operator="lessThan">
      <formula>0</formula>
    </cfRule>
    <cfRule type="cellIs" dxfId="640" priority="154" operator="greaterThan">
      <formula>0</formula>
    </cfRule>
  </conditionalFormatting>
  <conditionalFormatting sqref="AD549:AD558">
    <cfRule type="cellIs" dxfId="639" priority="151" operator="lessThan">
      <formula>0</formula>
    </cfRule>
    <cfRule type="cellIs" dxfId="638" priority="152" operator="greaterThan">
      <formula>0</formula>
    </cfRule>
  </conditionalFormatting>
  <conditionalFormatting sqref="AD560:AD569">
    <cfRule type="cellIs" dxfId="637" priority="149" operator="lessThan">
      <formula>0</formula>
    </cfRule>
    <cfRule type="cellIs" dxfId="636" priority="150" operator="greaterThan">
      <formula>0</formula>
    </cfRule>
  </conditionalFormatting>
  <conditionalFormatting sqref="I573:I582">
    <cfRule type="cellIs" dxfId="635" priority="147" operator="lessThan">
      <formula>0</formula>
    </cfRule>
    <cfRule type="cellIs" dxfId="634" priority="148" operator="greaterThan">
      <formula>0</formula>
    </cfRule>
  </conditionalFormatting>
  <conditionalFormatting sqref="AQ3:AQ52">
    <cfRule type="cellIs" dxfId="633" priority="136" operator="greaterThan">
      <formula>0</formula>
    </cfRule>
  </conditionalFormatting>
  <conditionalFormatting sqref="AQ3:AQ52">
    <cfRule type="cellIs" dxfId="632" priority="135" operator="lessThan">
      <formula>0</formula>
    </cfRule>
  </conditionalFormatting>
  <conditionalFormatting sqref="AB60:AB109">
    <cfRule type="cellIs" dxfId="631" priority="134" operator="greaterThan">
      <formula>0</formula>
    </cfRule>
  </conditionalFormatting>
  <conditionalFormatting sqref="AB60:AB109">
    <cfRule type="cellIs" dxfId="630" priority="133" operator="lessThan">
      <formula>0</formula>
    </cfRule>
  </conditionalFormatting>
  <conditionalFormatting sqref="P117:P166">
    <cfRule type="cellIs" dxfId="629" priority="132" operator="greaterThan">
      <formula>0</formula>
    </cfRule>
  </conditionalFormatting>
  <conditionalFormatting sqref="P117:P166">
    <cfRule type="cellIs" dxfId="628" priority="131" operator="lessThan">
      <formula>0</formula>
    </cfRule>
  </conditionalFormatting>
  <conditionalFormatting sqref="AQ174:AQ223">
    <cfRule type="cellIs" dxfId="627" priority="130" operator="greaterThan">
      <formula>0</formula>
    </cfRule>
  </conditionalFormatting>
  <conditionalFormatting sqref="AQ174:AQ223">
    <cfRule type="cellIs" dxfId="626" priority="129" operator="lessThan">
      <formula>0</formula>
    </cfRule>
  </conditionalFormatting>
  <conditionalFormatting sqref="AN231:AN280">
    <cfRule type="cellIs" dxfId="625" priority="128" operator="greaterThan">
      <formula>0</formula>
    </cfRule>
  </conditionalFormatting>
  <conditionalFormatting sqref="AN231:AN280">
    <cfRule type="cellIs" dxfId="624" priority="127" operator="lessThan">
      <formula>0</formula>
    </cfRule>
  </conditionalFormatting>
  <conditionalFormatting sqref="AI288:AI337">
    <cfRule type="cellIs" dxfId="623" priority="126" operator="greaterThan">
      <formula>0</formula>
    </cfRule>
  </conditionalFormatting>
  <conditionalFormatting sqref="AI288:AI337">
    <cfRule type="cellIs" dxfId="622" priority="125" operator="lessThan">
      <formula>0</formula>
    </cfRule>
  </conditionalFormatting>
  <conditionalFormatting sqref="AO345:AO394">
    <cfRule type="cellIs" dxfId="621" priority="124" operator="greaterThan">
      <formula>0</formula>
    </cfRule>
  </conditionalFormatting>
  <conditionalFormatting sqref="AO345:AO394">
    <cfRule type="cellIs" dxfId="620" priority="123" operator="lessThan">
      <formula>0</formula>
    </cfRule>
  </conditionalFormatting>
  <conditionalFormatting sqref="Z402:Z451">
    <cfRule type="cellIs" dxfId="619" priority="122" operator="greaterThan">
      <formula>0</formula>
    </cfRule>
  </conditionalFormatting>
  <conditionalFormatting sqref="Z402:Z451">
    <cfRule type="cellIs" dxfId="618" priority="121" operator="lessThan">
      <formula>0</formula>
    </cfRule>
  </conditionalFormatting>
  <conditionalFormatting sqref="AF459:AF508">
    <cfRule type="cellIs" dxfId="617" priority="120" operator="greaterThan">
      <formula>0</formula>
    </cfRule>
  </conditionalFormatting>
  <conditionalFormatting sqref="AF459:AF508">
    <cfRule type="cellIs" dxfId="616" priority="119" operator="lessThan">
      <formula>0</formula>
    </cfRule>
  </conditionalFormatting>
  <conditionalFormatting sqref="AI516:AI565">
    <cfRule type="cellIs" dxfId="615" priority="118" operator="greaterThan">
      <formula>0</formula>
    </cfRule>
  </conditionalFormatting>
  <conditionalFormatting sqref="AI516:AI565">
    <cfRule type="cellIs" dxfId="614" priority="117" operator="lessThan">
      <formula>0</formula>
    </cfRule>
  </conditionalFormatting>
  <conditionalFormatting sqref="N573:N632">
    <cfRule type="cellIs" dxfId="613" priority="116" operator="greaterThan">
      <formula>0</formula>
    </cfRule>
  </conditionalFormatting>
  <conditionalFormatting sqref="N573:N632">
    <cfRule type="cellIs" dxfId="612" priority="115" operator="lessThan">
      <formula>0</formula>
    </cfRule>
  </conditionalFormatting>
  <conditionalFormatting sqref="AM3:AM12">
    <cfRule type="cellIs" dxfId="611" priority="114" operator="greaterThan">
      <formula>0</formula>
    </cfRule>
  </conditionalFormatting>
  <conditionalFormatting sqref="AM3:AM12">
    <cfRule type="cellIs" dxfId="610" priority="113" operator="lessThan">
      <formula>0</formula>
    </cfRule>
  </conditionalFormatting>
  <conditionalFormatting sqref="AM14:AM23">
    <cfRule type="cellIs" dxfId="609" priority="112" operator="greaterThan">
      <formula>0</formula>
    </cfRule>
  </conditionalFormatting>
  <conditionalFormatting sqref="AM14:AM23">
    <cfRule type="cellIs" dxfId="608" priority="111" operator="lessThan">
      <formula>0</formula>
    </cfRule>
  </conditionalFormatting>
  <conditionalFormatting sqref="AM25:AM34">
    <cfRule type="cellIs" dxfId="607" priority="110" operator="greaterThan">
      <formula>0</formula>
    </cfRule>
  </conditionalFormatting>
  <conditionalFormatting sqref="AM25:AM34">
    <cfRule type="cellIs" dxfId="606" priority="109" operator="lessThan">
      <formula>0</formula>
    </cfRule>
  </conditionalFormatting>
  <conditionalFormatting sqref="AM36:AM45">
    <cfRule type="cellIs" dxfId="605" priority="108" operator="greaterThan">
      <formula>0</formula>
    </cfRule>
  </conditionalFormatting>
  <conditionalFormatting sqref="AM36:AM45">
    <cfRule type="cellIs" dxfId="604" priority="107" operator="lessThan">
      <formula>0</formula>
    </cfRule>
  </conditionalFormatting>
  <conditionalFormatting sqref="AM47:AM56">
    <cfRule type="cellIs" dxfId="603" priority="106" operator="greaterThan">
      <formula>0</formula>
    </cfRule>
  </conditionalFormatting>
  <conditionalFormatting sqref="AM47:AM56">
    <cfRule type="cellIs" dxfId="602" priority="105" operator="lessThan">
      <formula>0</formula>
    </cfRule>
  </conditionalFormatting>
  <conditionalFormatting sqref="X60:X69">
    <cfRule type="cellIs" dxfId="601" priority="104" operator="greaterThan">
      <formula>0</formula>
    </cfRule>
  </conditionalFormatting>
  <conditionalFormatting sqref="X60:X69">
    <cfRule type="cellIs" dxfId="600" priority="103" operator="lessThan">
      <formula>0</formula>
    </cfRule>
  </conditionalFormatting>
  <conditionalFormatting sqref="X71:X80">
    <cfRule type="cellIs" dxfId="599" priority="102" operator="greaterThan">
      <formula>0</formula>
    </cfRule>
  </conditionalFormatting>
  <conditionalFormatting sqref="X71:X80">
    <cfRule type="cellIs" dxfId="598" priority="101" operator="lessThan">
      <formula>0</formula>
    </cfRule>
  </conditionalFormatting>
  <conditionalFormatting sqref="X82:X91">
    <cfRule type="cellIs" dxfId="597" priority="100" operator="greaterThan">
      <formula>0</formula>
    </cfRule>
  </conditionalFormatting>
  <conditionalFormatting sqref="X82:X91">
    <cfRule type="cellIs" dxfId="596" priority="99" operator="lessThan">
      <formula>0</formula>
    </cfRule>
  </conditionalFormatting>
  <conditionalFormatting sqref="X93:X102">
    <cfRule type="cellIs" dxfId="595" priority="98" operator="greaterThan">
      <formula>0</formula>
    </cfRule>
  </conditionalFormatting>
  <conditionalFormatting sqref="X93:X102">
    <cfRule type="cellIs" dxfId="594" priority="97" operator="lessThan">
      <formula>0</formula>
    </cfRule>
  </conditionalFormatting>
  <conditionalFormatting sqref="X104:X113">
    <cfRule type="cellIs" dxfId="593" priority="96" operator="greaterThan">
      <formula>0</formula>
    </cfRule>
  </conditionalFormatting>
  <conditionalFormatting sqref="X104:X113">
    <cfRule type="cellIs" dxfId="592" priority="95" operator="lessThan">
      <formula>0</formula>
    </cfRule>
  </conditionalFormatting>
  <conditionalFormatting sqref="L117:L126">
    <cfRule type="cellIs" dxfId="591" priority="94" operator="greaterThan">
      <formula>0</formula>
    </cfRule>
  </conditionalFormatting>
  <conditionalFormatting sqref="L117:L126">
    <cfRule type="cellIs" dxfId="590" priority="93" operator="lessThan">
      <formula>0</formula>
    </cfRule>
  </conditionalFormatting>
  <conditionalFormatting sqref="L128:L136">
    <cfRule type="cellIs" dxfId="589" priority="92" operator="greaterThan">
      <formula>0</formula>
    </cfRule>
  </conditionalFormatting>
  <conditionalFormatting sqref="L128:L136">
    <cfRule type="cellIs" dxfId="588" priority="91" operator="lessThan">
      <formula>0</formula>
    </cfRule>
  </conditionalFormatting>
  <conditionalFormatting sqref="L137">
    <cfRule type="cellIs" dxfId="587" priority="90" operator="greaterThan">
      <formula>0</formula>
    </cfRule>
  </conditionalFormatting>
  <conditionalFormatting sqref="L137">
    <cfRule type="cellIs" dxfId="586" priority="89" operator="lessThan">
      <formula>0</formula>
    </cfRule>
  </conditionalFormatting>
  <conditionalFormatting sqref="L139:L148">
    <cfRule type="cellIs" dxfId="585" priority="88" operator="greaterThan">
      <formula>0</formula>
    </cfRule>
  </conditionalFormatting>
  <conditionalFormatting sqref="L139:L148">
    <cfRule type="cellIs" dxfId="584" priority="87" operator="lessThan">
      <formula>0</formula>
    </cfRule>
  </conditionalFormatting>
  <conditionalFormatting sqref="L150:L159">
    <cfRule type="cellIs" dxfId="583" priority="86" operator="greaterThan">
      <formula>0</formula>
    </cfRule>
  </conditionalFormatting>
  <conditionalFormatting sqref="L150:L159">
    <cfRule type="cellIs" dxfId="582" priority="85" operator="lessThan">
      <formula>0</formula>
    </cfRule>
  </conditionalFormatting>
  <conditionalFormatting sqref="L161:L170">
    <cfRule type="cellIs" dxfId="581" priority="84" operator="greaterThan">
      <formula>0</formula>
    </cfRule>
  </conditionalFormatting>
  <conditionalFormatting sqref="L161:L170">
    <cfRule type="cellIs" dxfId="580" priority="83" operator="lessThan">
      <formula>0</formula>
    </cfRule>
  </conditionalFormatting>
  <conditionalFormatting sqref="AM174:AM183">
    <cfRule type="cellIs" dxfId="579" priority="82" operator="greaterThan">
      <formula>0</formula>
    </cfRule>
  </conditionalFormatting>
  <conditionalFormatting sqref="AM174:AM183">
    <cfRule type="cellIs" dxfId="578" priority="81" operator="lessThan">
      <formula>0</formula>
    </cfRule>
  </conditionalFormatting>
  <conditionalFormatting sqref="AM185:AM194">
    <cfRule type="cellIs" dxfId="577" priority="80" operator="greaterThan">
      <formula>0</formula>
    </cfRule>
  </conditionalFormatting>
  <conditionalFormatting sqref="AM185:AM194">
    <cfRule type="cellIs" dxfId="576" priority="79" operator="lessThan">
      <formula>0</formula>
    </cfRule>
  </conditionalFormatting>
  <conditionalFormatting sqref="AM196:AM205">
    <cfRule type="cellIs" dxfId="575" priority="78" operator="greaterThan">
      <formula>0</formula>
    </cfRule>
  </conditionalFormatting>
  <conditionalFormatting sqref="AM196:AM205">
    <cfRule type="cellIs" dxfId="574" priority="77" operator="lessThan">
      <formula>0</formula>
    </cfRule>
  </conditionalFormatting>
  <conditionalFormatting sqref="AM207:AM216">
    <cfRule type="cellIs" dxfId="573" priority="76" operator="greaterThan">
      <formula>0</formula>
    </cfRule>
  </conditionalFormatting>
  <conditionalFormatting sqref="AM207:AM216">
    <cfRule type="cellIs" dxfId="572" priority="75" operator="lessThan">
      <formula>0</formula>
    </cfRule>
  </conditionalFormatting>
  <conditionalFormatting sqref="AM218:AM227">
    <cfRule type="cellIs" dxfId="571" priority="74" operator="greaterThan">
      <formula>0</formula>
    </cfRule>
  </conditionalFormatting>
  <conditionalFormatting sqref="AM218:AM227">
    <cfRule type="cellIs" dxfId="570" priority="73" operator="lessThan">
      <formula>0</formula>
    </cfRule>
  </conditionalFormatting>
  <conditionalFormatting sqref="AJ231:AJ240">
    <cfRule type="cellIs" dxfId="569" priority="72" operator="greaterThan">
      <formula>0</formula>
    </cfRule>
  </conditionalFormatting>
  <conditionalFormatting sqref="AJ231:AJ240">
    <cfRule type="cellIs" dxfId="568" priority="71" operator="lessThan">
      <formula>0</formula>
    </cfRule>
  </conditionalFormatting>
  <conditionalFormatting sqref="AJ242:AJ251">
    <cfRule type="cellIs" dxfId="567" priority="70" operator="greaterThan">
      <formula>0</formula>
    </cfRule>
  </conditionalFormatting>
  <conditionalFormatting sqref="AJ242:AJ251">
    <cfRule type="cellIs" dxfId="566" priority="69" operator="lessThan">
      <formula>0</formula>
    </cfRule>
  </conditionalFormatting>
  <conditionalFormatting sqref="AJ253:AJ262">
    <cfRule type="cellIs" dxfId="565" priority="68" operator="greaterThan">
      <formula>0</formula>
    </cfRule>
  </conditionalFormatting>
  <conditionalFormatting sqref="AJ253:AJ262">
    <cfRule type="cellIs" dxfId="564" priority="67" operator="lessThan">
      <formula>0</formula>
    </cfRule>
  </conditionalFormatting>
  <conditionalFormatting sqref="AJ264:AJ273">
    <cfRule type="cellIs" dxfId="563" priority="66" operator="greaterThan">
      <formula>0</formula>
    </cfRule>
  </conditionalFormatting>
  <conditionalFormatting sqref="AJ264:AJ273">
    <cfRule type="cellIs" dxfId="562" priority="65" operator="lessThan">
      <formula>0</formula>
    </cfRule>
  </conditionalFormatting>
  <conditionalFormatting sqref="AJ275:AJ284">
    <cfRule type="cellIs" dxfId="561" priority="64" operator="greaterThan">
      <formula>0</formula>
    </cfRule>
  </conditionalFormatting>
  <conditionalFormatting sqref="AJ275:AJ284">
    <cfRule type="cellIs" dxfId="560" priority="63" operator="lessThan">
      <formula>0</formula>
    </cfRule>
  </conditionalFormatting>
  <conditionalFormatting sqref="AE288:AE297">
    <cfRule type="cellIs" dxfId="559" priority="62" operator="greaterThan">
      <formula>0</formula>
    </cfRule>
  </conditionalFormatting>
  <conditionalFormatting sqref="AE288:AE297">
    <cfRule type="cellIs" dxfId="558" priority="61" operator="lessThan">
      <formula>0</formula>
    </cfRule>
  </conditionalFormatting>
  <conditionalFormatting sqref="AE299:AE308">
    <cfRule type="cellIs" dxfId="557" priority="60" operator="greaterThan">
      <formula>0</formula>
    </cfRule>
  </conditionalFormatting>
  <conditionalFormatting sqref="AE299:AE308">
    <cfRule type="cellIs" dxfId="556" priority="59" operator="lessThan">
      <formula>0</formula>
    </cfRule>
  </conditionalFormatting>
  <conditionalFormatting sqref="AE310:AE319">
    <cfRule type="cellIs" dxfId="555" priority="58" operator="greaterThan">
      <formula>0</formula>
    </cfRule>
  </conditionalFormatting>
  <conditionalFormatting sqref="AE310:AE319">
    <cfRule type="cellIs" dxfId="554" priority="57" operator="lessThan">
      <formula>0</formula>
    </cfRule>
  </conditionalFormatting>
  <conditionalFormatting sqref="AE321:AE330">
    <cfRule type="cellIs" dxfId="553" priority="56" operator="greaterThan">
      <formula>0</formula>
    </cfRule>
  </conditionalFormatting>
  <conditionalFormatting sqref="AE321:AE330">
    <cfRule type="cellIs" dxfId="552" priority="55" operator="lessThan">
      <formula>0</formula>
    </cfRule>
  </conditionalFormatting>
  <conditionalFormatting sqref="AE332:AE341">
    <cfRule type="cellIs" dxfId="551" priority="54" operator="greaterThan">
      <formula>0</formula>
    </cfRule>
  </conditionalFormatting>
  <conditionalFormatting sqref="AE332:AE341">
    <cfRule type="cellIs" dxfId="550" priority="53" operator="lessThan">
      <formula>0</formula>
    </cfRule>
  </conditionalFormatting>
  <conditionalFormatting sqref="AK345:AK354">
    <cfRule type="cellIs" dxfId="549" priority="52" operator="greaterThan">
      <formula>0</formula>
    </cfRule>
  </conditionalFormatting>
  <conditionalFormatting sqref="AK345:AK354">
    <cfRule type="cellIs" dxfId="548" priority="51" operator="lessThan">
      <formula>0</formula>
    </cfRule>
  </conditionalFormatting>
  <conditionalFormatting sqref="AK356:AK365">
    <cfRule type="cellIs" dxfId="547" priority="50" operator="greaterThan">
      <formula>0</formula>
    </cfRule>
  </conditionalFormatting>
  <conditionalFormatting sqref="AK356:AK365">
    <cfRule type="cellIs" dxfId="546" priority="49" operator="lessThan">
      <formula>0</formula>
    </cfRule>
  </conditionalFormatting>
  <conditionalFormatting sqref="AK367:AK376">
    <cfRule type="cellIs" dxfId="545" priority="48" operator="greaterThan">
      <formula>0</formula>
    </cfRule>
  </conditionalFormatting>
  <conditionalFormatting sqref="AK367:AK376">
    <cfRule type="cellIs" dxfId="544" priority="47" operator="lessThan">
      <formula>0</formula>
    </cfRule>
  </conditionalFormatting>
  <conditionalFormatting sqref="AK378:AK387">
    <cfRule type="cellIs" dxfId="543" priority="46" operator="greaterThan">
      <formula>0</formula>
    </cfRule>
  </conditionalFormatting>
  <conditionalFormatting sqref="AK378:AK387">
    <cfRule type="cellIs" dxfId="542" priority="45" operator="lessThan">
      <formula>0</formula>
    </cfRule>
  </conditionalFormatting>
  <conditionalFormatting sqref="AK389:AK398">
    <cfRule type="cellIs" dxfId="541" priority="44" operator="greaterThan">
      <formula>0</formula>
    </cfRule>
  </conditionalFormatting>
  <conditionalFormatting sqref="AK389:AK398">
    <cfRule type="cellIs" dxfId="540" priority="43" operator="lessThan">
      <formula>0</formula>
    </cfRule>
  </conditionalFormatting>
  <conditionalFormatting sqref="V402:V411">
    <cfRule type="cellIs" dxfId="539" priority="42" operator="greaterThan">
      <formula>0</formula>
    </cfRule>
  </conditionalFormatting>
  <conditionalFormatting sqref="V402:V411">
    <cfRule type="cellIs" dxfId="538" priority="41" operator="lessThan">
      <formula>0</formula>
    </cfRule>
  </conditionalFormatting>
  <conditionalFormatting sqref="V413:V422">
    <cfRule type="cellIs" dxfId="537" priority="40" operator="greaterThan">
      <formula>0</formula>
    </cfRule>
  </conditionalFormatting>
  <conditionalFormatting sqref="V413:V422">
    <cfRule type="cellIs" dxfId="536" priority="39" operator="lessThan">
      <formula>0</formula>
    </cfRule>
  </conditionalFormatting>
  <conditionalFormatting sqref="V424:V433">
    <cfRule type="cellIs" dxfId="535" priority="38" operator="greaterThan">
      <formula>0</formula>
    </cfRule>
  </conditionalFormatting>
  <conditionalFormatting sqref="V424:V433">
    <cfRule type="cellIs" dxfId="534" priority="37" operator="lessThan">
      <formula>0</formula>
    </cfRule>
  </conditionalFormatting>
  <conditionalFormatting sqref="V435:V444">
    <cfRule type="cellIs" dxfId="533" priority="36" operator="greaterThan">
      <formula>0</formula>
    </cfRule>
  </conditionalFormatting>
  <conditionalFormatting sqref="V435:V444">
    <cfRule type="cellIs" dxfId="532" priority="35" operator="lessThan">
      <formula>0</formula>
    </cfRule>
  </conditionalFormatting>
  <conditionalFormatting sqref="V446:V455">
    <cfRule type="cellIs" dxfId="531" priority="34" operator="greaterThan">
      <formula>0</formula>
    </cfRule>
  </conditionalFormatting>
  <conditionalFormatting sqref="V446:V455">
    <cfRule type="cellIs" dxfId="530" priority="33" operator="lessThan">
      <formula>0</formula>
    </cfRule>
  </conditionalFormatting>
  <conditionalFormatting sqref="AB459:AB468">
    <cfRule type="cellIs" dxfId="529" priority="32" operator="greaterThan">
      <formula>0</formula>
    </cfRule>
  </conditionalFormatting>
  <conditionalFormatting sqref="AB459:AB468">
    <cfRule type="cellIs" dxfId="528" priority="31" operator="lessThan">
      <formula>0</formula>
    </cfRule>
  </conditionalFormatting>
  <conditionalFormatting sqref="AB470:AB479">
    <cfRule type="cellIs" dxfId="527" priority="30" operator="greaterThan">
      <formula>0</formula>
    </cfRule>
  </conditionalFormatting>
  <conditionalFormatting sqref="AB470:AB479">
    <cfRule type="cellIs" dxfId="526" priority="29" operator="lessThan">
      <formula>0</formula>
    </cfRule>
  </conditionalFormatting>
  <conditionalFormatting sqref="AB481:AB490">
    <cfRule type="cellIs" dxfId="525" priority="28" operator="greaterThan">
      <formula>0</formula>
    </cfRule>
  </conditionalFormatting>
  <conditionalFormatting sqref="AB481:AB490">
    <cfRule type="cellIs" dxfId="524" priority="27" operator="lessThan">
      <formula>0</formula>
    </cfRule>
  </conditionalFormatting>
  <conditionalFormatting sqref="AB492:AB501">
    <cfRule type="cellIs" dxfId="523" priority="26" operator="greaterThan">
      <formula>0</formula>
    </cfRule>
  </conditionalFormatting>
  <conditionalFormatting sqref="AB492:AB501">
    <cfRule type="cellIs" dxfId="522" priority="25" operator="lessThan">
      <formula>0</formula>
    </cfRule>
  </conditionalFormatting>
  <conditionalFormatting sqref="AB503:AB512">
    <cfRule type="cellIs" dxfId="521" priority="24" operator="greaterThan">
      <formula>0</formula>
    </cfRule>
  </conditionalFormatting>
  <conditionalFormatting sqref="AB503:AB512">
    <cfRule type="cellIs" dxfId="520" priority="23" operator="lessThan">
      <formula>0</formula>
    </cfRule>
  </conditionalFormatting>
  <conditionalFormatting sqref="AE516:AE525">
    <cfRule type="cellIs" dxfId="519" priority="22" operator="greaterThan">
      <formula>0</formula>
    </cfRule>
  </conditionalFormatting>
  <conditionalFormatting sqref="AE516:AE525">
    <cfRule type="cellIs" dxfId="518" priority="21" operator="lessThan">
      <formula>0</formula>
    </cfRule>
  </conditionalFormatting>
  <conditionalFormatting sqref="AE527:AE536">
    <cfRule type="cellIs" dxfId="517" priority="20" operator="greaterThan">
      <formula>0</formula>
    </cfRule>
  </conditionalFormatting>
  <conditionalFormatting sqref="AE527:AE536">
    <cfRule type="cellIs" dxfId="516" priority="19" operator="lessThan">
      <formula>0</formula>
    </cfRule>
  </conditionalFormatting>
  <conditionalFormatting sqref="AE538:AE547">
    <cfRule type="cellIs" dxfId="515" priority="18" operator="greaterThan">
      <formula>0</formula>
    </cfRule>
  </conditionalFormatting>
  <conditionalFormatting sqref="AE538:AE547">
    <cfRule type="cellIs" dxfId="514" priority="17" operator="lessThan">
      <formula>0</formula>
    </cfRule>
  </conditionalFormatting>
  <conditionalFormatting sqref="AE549:AE558">
    <cfRule type="cellIs" dxfId="513" priority="16" operator="greaterThan">
      <formula>0</formula>
    </cfRule>
  </conditionalFormatting>
  <conditionalFormatting sqref="AE549:AE558">
    <cfRule type="cellIs" dxfId="512" priority="15" operator="lessThan">
      <formula>0</formula>
    </cfRule>
  </conditionalFormatting>
  <conditionalFormatting sqref="AE560:AE569">
    <cfRule type="cellIs" dxfId="511" priority="14" operator="greaterThan">
      <formula>0</formula>
    </cfRule>
  </conditionalFormatting>
  <conditionalFormatting sqref="AE560:AE569">
    <cfRule type="cellIs" dxfId="510" priority="13" operator="lessThan">
      <formula>0</formula>
    </cfRule>
  </conditionalFormatting>
  <conditionalFormatting sqref="J573:J582">
    <cfRule type="cellIs" dxfId="509" priority="12" operator="greaterThan">
      <formula>0</formula>
    </cfRule>
  </conditionalFormatting>
  <conditionalFormatting sqref="J573:J582">
    <cfRule type="cellIs" dxfId="508" priority="11" operator="lessThan">
      <formula>0</formula>
    </cfRule>
  </conditionalFormatting>
  <conditionalFormatting sqref="J584:J593">
    <cfRule type="cellIs" dxfId="507" priority="10" operator="greaterThan">
      <formula>0</formula>
    </cfRule>
  </conditionalFormatting>
  <conditionalFormatting sqref="J584:J593">
    <cfRule type="cellIs" dxfId="506" priority="9" operator="lessThan">
      <formula>0</formula>
    </cfRule>
  </conditionalFormatting>
  <conditionalFormatting sqref="J595:J604">
    <cfRule type="cellIs" dxfId="505" priority="8" operator="greaterThan">
      <formula>0</formula>
    </cfRule>
  </conditionalFormatting>
  <conditionalFormatting sqref="J595:J604">
    <cfRule type="cellIs" dxfId="504" priority="7" operator="lessThan">
      <formula>0</formula>
    </cfRule>
  </conditionalFormatting>
  <conditionalFormatting sqref="J606:J615">
    <cfRule type="cellIs" dxfId="503" priority="6" operator="greaterThan">
      <formula>0</formula>
    </cfRule>
  </conditionalFormatting>
  <conditionalFormatting sqref="J606:J615">
    <cfRule type="cellIs" dxfId="502" priority="5" operator="lessThan">
      <formula>0</formula>
    </cfRule>
  </conditionalFormatting>
  <conditionalFormatting sqref="J617:J626">
    <cfRule type="cellIs" dxfId="501" priority="4" operator="greaterThan">
      <formula>0</formula>
    </cfRule>
  </conditionalFormatting>
  <conditionalFormatting sqref="J617:J626">
    <cfRule type="cellIs" dxfId="500" priority="3" operator="lessThan">
      <formula>0</formula>
    </cfRule>
  </conditionalFormatting>
  <conditionalFormatting sqref="J628:J637">
    <cfRule type="cellIs" dxfId="499" priority="2" operator="greaterThan">
      <formula>0</formula>
    </cfRule>
  </conditionalFormatting>
  <conditionalFormatting sqref="J628:J637">
    <cfRule type="cellIs" dxfId="498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7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28515625" style="10" bestFit="1" customWidth="1"/>
    <col min="25" max="25" width="8.42578125" style="10" bestFit="1" customWidth="1"/>
    <col min="26" max="26" width="11.5703125" style="10" bestFit="1" customWidth="1"/>
    <col min="27" max="28" width="8.14062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9" width="8.140625" bestFit="1" customWidth="1"/>
    <col min="40" max="41" width="7.28515625" bestFit="1" customWidth="1"/>
  </cols>
  <sheetData>
    <row r="1" spans="1:43" ht="15.75" thickBot="1" x14ac:dyDescent="0.3">
      <c r="A1" s="1" t="s">
        <v>0</v>
      </c>
    </row>
    <row r="2" spans="1:43" s="11" customFormat="1" ht="15.75" thickBot="1" x14ac:dyDescent="0.3">
      <c r="A2" s="12" t="s">
        <v>21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27</v>
      </c>
      <c r="AL2" s="21" t="s">
        <v>29</v>
      </c>
      <c r="AM2" s="12" t="s">
        <v>28</v>
      </c>
      <c r="AO2" s="20" t="s">
        <v>30</v>
      </c>
    </row>
    <row r="3" spans="1:43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31.733055235076151</v>
      </c>
      <c r="AM3" s="25">
        <v>101.03305523507615</v>
      </c>
      <c r="AN3" s="22">
        <f>MIN(0,AL3)</f>
        <v>0</v>
      </c>
      <c r="AO3" s="23">
        <f>SUM(AN3:AN12)</f>
        <v>0</v>
      </c>
      <c r="AQ3" s="28"/>
    </row>
    <row r="4" spans="1:43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C4" s="8">
        <v>6.6</v>
      </c>
      <c r="AD4" s="8">
        <v>6.6</v>
      </c>
      <c r="AE4" s="8">
        <v>3.3</v>
      </c>
      <c r="AF4" s="8">
        <v>3.3</v>
      </c>
      <c r="AG4" s="8">
        <v>6.6</v>
      </c>
      <c r="AH4" s="8">
        <v>2.2999999999999998</v>
      </c>
      <c r="AI4" s="6"/>
      <c r="AJ4" s="6"/>
      <c r="AK4" s="19">
        <f t="shared" ref="AK4:AK12" si="0">SUM(B4:AJ4)</f>
        <v>124.39999999999993</v>
      </c>
      <c r="AL4" s="19">
        <f t="shared" ref="AL4:AL12" si="1">AM4-AK4</f>
        <v>12.594051896752134</v>
      </c>
      <c r="AM4" s="25">
        <v>136.99405189675207</v>
      </c>
      <c r="AN4" s="22">
        <f t="shared" ref="AN4:AN12" si="2">MIN(0,AL4)</f>
        <v>0</v>
      </c>
      <c r="AQ4" s="28"/>
    </row>
    <row r="5" spans="1:43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D5" s="8">
        <v>6.6</v>
      </c>
      <c r="AE5" s="8">
        <v>3.3</v>
      </c>
      <c r="AF5" s="8">
        <v>3.3</v>
      </c>
      <c r="AG5" s="8">
        <v>6.6</v>
      </c>
      <c r="AH5" s="8">
        <v>2.2999999999999998</v>
      </c>
      <c r="AI5" s="8">
        <v>3.3</v>
      </c>
      <c r="AJ5" s="17">
        <v>6.6</v>
      </c>
      <c r="AK5" s="19">
        <f t="shared" si="0"/>
        <v>74.899999999999977</v>
      </c>
      <c r="AL5" s="19">
        <f t="shared" si="1"/>
        <v>70.492375107228213</v>
      </c>
      <c r="AM5" s="25">
        <v>145.39237510722819</v>
      </c>
      <c r="AN5" s="22">
        <f t="shared" si="2"/>
        <v>0</v>
      </c>
      <c r="AQ5" s="28"/>
    </row>
    <row r="6" spans="1:43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F6" s="8">
        <v>3.3</v>
      </c>
      <c r="AG6" s="9"/>
      <c r="AH6" s="9"/>
      <c r="AI6" s="8">
        <v>3.3</v>
      </c>
      <c r="AJ6" s="9"/>
      <c r="AK6" s="19">
        <f t="shared" si="0"/>
        <v>46.199999999999989</v>
      </c>
      <c r="AL6" s="19">
        <f t="shared" si="1"/>
        <v>90.681067341430889</v>
      </c>
      <c r="AM6" s="25">
        <v>136.88106734143088</v>
      </c>
      <c r="AN6" s="22">
        <f t="shared" si="2"/>
        <v>0</v>
      </c>
      <c r="AQ6" s="28"/>
    </row>
    <row r="7" spans="1:43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F7" s="8">
        <v>3.3</v>
      </c>
      <c r="AG7" s="9"/>
      <c r="AH7" s="9"/>
      <c r="AI7" s="8">
        <v>3.3</v>
      </c>
      <c r="AJ7" s="9"/>
      <c r="AK7" s="19">
        <f t="shared" si="0"/>
        <v>26.400000000000002</v>
      </c>
      <c r="AL7" s="19">
        <f t="shared" si="1"/>
        <v>127.48535426050842</v>
      </c>
      <c r="AM7" s="25">
        <v>153.88535426050842</v>
      </c>
      <c r="AN7" s="22">
        <f t="shared" si="2"/>
        <v>0</v>
      </c>
      <c r="AQ7" s="28"/>
    </row>
    <row r="8" spans="1:43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8">
        <v>3.3</v>
      </c>
      <c r="AJ8" s="9"/>
      <c r="AK8" s="19">
        <f t="shared" si="0"/>
        <v>3.3</v>
      </c>
      <c r="AL8" s="19">
        <f t="shared" si="1"/>
        <v>169.06284835434829</v>
      </c>
      <c r="AM8" s="25">
        <v>172.3628483543483</v>
      </c>
      <c r="AN8" s="22">
        <f t="shared" si="2"/>
        <v>0</v>
      </c>
      <c r="AQ8" s="28"/>
    </row>
    <row r="9" spans="1:43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9">
        <f t="shared" si="0"/>
        <v>0</v>
      </c>
      <c r="AL9" s="19">
        <f t="shared" si="1"/>
        <v>157.99643215149339</v>
      </c>
      <c r="AM9" s="25">
        <v>157.99643215149339</v>
      </c>
      <c r="AN9" s="22">
        <f t="shared" si="2"/>
        <v>0</v>
      </c>
      <c r="AQ9" s="28"/>
    </row>
    <row r="10" spans="1:43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9">
        <f t="shared" si="0"/>
        <v>0</v>
      </c>
      <c r="AL10" s="19">
        <f t="shared" si="1"/>
        <v>156.62682680828709</v>
      </c>
      <c r="AM10" s="25">
        <v>156.62682680828709</v>
      </c>
      <c r="AN10" s="22">
        <f t="shared" si="2"/>
        <v>0</v>
      </c>
      <c r="AQ10" s="28"/>
    </row>
    <row r="11" spans="1:43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9">
        <f t="shared" si="0"/>
        <v>0</v>
      </c>
      <c r="AL11" s="19">
        <f t="shared" si="1"/>
        <v>177.00109897542259</v>
      </c>
      <c r="AM11" s="26">
        <v>177.00109897542259</v>
      </c>
      <c r="AN11" s="22">
        <f t="shared" si="2"/>
        <v>0</v>
      </c>
      <c r="AQ11" s="28"/>
    </row>
    <row r="12" spans="1:43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19">
        <f t="shared" si="0"/>
        <v>0</v>
      </c>
      <c r="AL12" s="19">
        <f t="shared" si="1"/>
        <v>209.03936537271349</v>
      </c>
      <c r="AM12" s="25">
        <v>209.03936537271349</v>
      </c>
      <c r="AN12" s="22">
        <f t="shared" si="2"/>
        <v>0</v>
      </c>
      <c r="AQ12" s="28"/>
    </row>
    <row r="13" spans="1:43" s="11" customFormat="1" ht="15.75" thickBot="1" x14ac:dyDescent="0.3">
      <c r="A13" s="12" t="s">
        <v>22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27</v>
      </c>
      <c r="AL13" s="21" t="s">
        <v>29</v>
      </c>
      <c r="AM13" s="12" t="s">
        <v>28</v>
      </c>
      <c r="AO13" s="20" t="s">
        <v>30</v>
      </c>
      <c r="AQ13" s="28"/>
    </row>
    <row r="14" spans="1:43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69.3</v>
      </c>
      <c r="AL14" s="19">
        <f>AM14-AK14</f>
        <v>32.86575765707498</v>
      </c>
      <c r="AM14" s="25">
        <v>102.16575765707498</v>
      </c>
      <c r="AN14" s="22">
        <f>MIN(0,AL14)</f>
        <v>0</v>
      </c>
      <c r="AO14" s="23">
        <f>SUM(AN14:AN23)</f>
        <v>0</v>
      </c>
      <c r="AQ14" s="28"/>
    </row>
    <row r="15" spans="1:43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D15" s="8">
        <v>6.6</v>
      </c>
      <c r="AE15" s="8">
        <v>3.3</v>
      </c>
      <c r="AF15" s="8">
        <v>3.3</v>
      </c>
      <c r="AG15" s="8">
        <v>6.6</v>
      </c>
      <c r="AH15" s="8">
        <v>2.2999999999999998</v>
      </c>
      <c r="AI15" s="6"/>
      <c r="AJ15" s="6"/>
      <c r="AK15" s="19">
        <f t="shared" ref="AK15:AK23" si="3">SUM(B15:AJ15)</f>
        <v>117.79999999999994</v>
      </c>
      <c r="AL15" s="19">
        <f t="shared" ref="AL15:AL23" si="4">AM15-AK15</f>
        <v>16.982096516733961</v>
      </c>
      <c r="AM15" s="27">
        <v>134.7820965167339</v>
      </c>
      <c r="AN15" s="22">
        <f t="shared" ref="AN15:AN23" si="5">MIN(0,AL15)</f>
        <v>0</v>
      </c>
      <c r="AQ15" s="28"/>
    </row>
    <row r="16" spans="1:43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E16" s="8">
        <v>3.3</v>
      </c>
      <c r="AF16" s="8">
        <v>3.3</v>
      </c>
      <c r="AG16" s="9"/>
      <c r="AH16" s="8">
        <v>2.2999999999999998</v>
      </c>
      <c r="AI16" s="8">
        <v>3.3</v>
      </c>
      <c r="AJ16" s="8">
        <v>6.6</v>
      </c>
      <c r="AK16" s="19">
        <f t="shared" si="3"/>
        <v>61.699999999999982</v>
      </c>
      <c r="AL16" s="19">
        <f t="shared" si="4"/>
        <v>81.495901470685538</v>
      </c>
      <c r="AM16" s="25">
        <v>143.19590147068553</v>
      </c>
      <c r="AN16" s="22">
        <f t="shared" si="5"/>
        <v>0</v>
      </c>
      <c r="AQ16" s="28"/>
    </row>
    <row r="17" spans="1:43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F17" s="8">
        <v>3.3</v>
      </c>
      <c r="AG17" s="9"/>
      <c r="AH17" s="9"/>
      <c r="AI17" s="8">
        <v>3.3</v>
      </c>
      <c r="AJ17" s="9"/>
      <c r="AK17" s="19">
        <f t="shared" si="3"/>
        <v>26.400000000000002</v>
      </c>
      <c r="AL17" s="19">
        <f t="shared" si="4"/>
        <v>112.15872092436481</v>
      </c>
      <c r="AM17" s="25">
        <v>138.55872092436482</v>
      </c>
      <c r="AN17" s="22">
        <f t="shared" si="5"/>
        <v>0</v>
      </c>
      <c r="AQ17" s="28"/>
    </row>
    <row r="18" spans="1:43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>
        <v>3.3</v>
      </c>
      <c r="AJ18" s="9"/>
      <c r="AK18" s="19">
        <f t="shared" si="3"/>
        <v>3.3</v>
      </c>
      <c r="AL18" s="19">
        <f t="shared" si="4"/>
        <v>150.09262299160889</v>
      </c>
      <c r="AM18" s="25">
        <v>153.3926229916089</v>
      </c>
      <c r="AN18" s="22">
        <f t="shared" si="5"/>
        <v>0</v>
      </c>
      <c r="AQ18" s="28"/>
    </row>
    <row r="19" spans="1:43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0</v>
      </c>
      <c r="AL19" s="19">
        <f t="shared" si="4"/>
        <v>164.43306286817378</v>
      </c>
      <c r="AM19" s="25">
        <v>164.43306286817378</v>
      </c>
      <c r="AN19" s="22">
        <f t="shared" si="5"/>
        <v>0</v>
      </c>
      <c r="AQ19" s="28"/>
    </row>
    <row r="20" spans="1:43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>
        <f t="shared" si="3"/>
        <v>0</v>
      </c>
      <c r="AL20" s="19">
        <f t="shared" si="4"/>
        <v>166.49018356268971</v>
      </c>
      <c r="AM20" s="25">
        <v>166.49018356268971</v>
      </c>
      <c r="AN20" s="22">
        <f t="shared" si="5"/>
        <v>0</v>
      </c>
      <c r="AQ20" s="28"/>
    </row>
    <row r="21" spans="1:43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>
        <f t="shared" si="3"/>
        <v>0</v>
      </c>
      <c r="AL21" s="19">
        <f t="shared" si="4"/>
        <v>146.4933112909045</v>
      </c>
      <c r="AM21" s="25">
        <v>146.4933112909045</v>
      </c>
      <c r="AN21" s="22">
        <f t="shared" si="5"/>
        <v>0</v>
      </c>
      <c r="AQ21" s="28"/>
    </row>
    <row r="22" spans="1:43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>
        <f t="shared" si="3"/>
        <v>0</v>
      </c>
      <c r="AL22" s="19">
        <f t="shared" si="4"/>
        <v>166.74382739231774</v>
      </c>
      <c r="AM22" s="26">
        <v>166.74382739231774</v>
      </c>
      <c r="AN22" s="22">
        <f t="shared" si="5"/>
        <v>0</v>
      </c>
      <c r="AQ22" s="28"/>
    </row>
    <row r="23" spans="1:43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19">
        <f t="shared" si="3"/>
        <v>0</v>
      </c>
      <c r="AL23" s="19">
        <f t="shared" si="4"/>
        <v>153.91842335178927</v>
      </c>
      <c r="AM23" s="25">
        <v>153.91842335178927</v>
      </c>
      <c r="AN23" s="22">
        <f t="shared" si="5"/>
        <v>0</v>
      </c>
      <c r="AQ23" s="28"/>
    </row>
    <row r="24" spans="1:43" s="11" customFormat="1" ht="15.75" thickBot="1" x14ac:dyDescent="0.3">
      <c r="A24" s="12" t="s">
        <v>23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27</v>
      </c>
      <c r="AL24" s="21" t="s">
        <v>29</v>
      </c>
      <c r="AM24" s="12" t="s">
        <v>28</v>
      </c>
      <c r="AO24" s="20" t="s">
        <v>30</v>
      </c>
      <c r="AQ24" s="28"/>
    </row>
    <row r="25" spans="1:43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9.4316562126972627</v>
      </c>
      <c r="AM25" s="25">
        <v>78.73165621269726</v>
      </c>
      <c r="AN25" s="22">
        <f>MIN(0,AL25)</f>
        <v>0</v>
      </c>
      <c r="AO25" s="23">
        <f>SUM(AN25:AN34)</f>
        <v>0</v>
      </c>
      <c r="AQ25" s="28"/>
    </row>
    <row r="26" spans="1:43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  <c r="AK26" s="19">
        <f t="shared" ref="AK26:AK34" si="6">SUM(B26:AJ26)</f>
        <v>117.79999999999994</v>
      </c>
      <c r="AL26" s="19">
        <f t="shared" ref="AL26:AL34" si="7">AM26-AK26</f>
        <v>3.034438912931833</v>
      </c>
      <c r="AM26" s="27">
        <v>120.83443891293177</v>
      </c>
      <c r="AN26" s="22">
        <f t="shared" ref="AN26:AN34" si="8">MIN(0,AL26)</f>
        <v>0</v>
      </c>
      <c r="AQ26" s="28"/>
    </row>
    <row r="27" spans="1:43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  <c r="AK27" s="19">
        <f t="shared" si="6"/>
        <v>61.699999999999982</v>
      </c>
      <c r="AL27" s="19">
        <f t="shared" si="7"/>
        <v>70.881687121764941</v>
      </c>
      <c r="AM27" s="25">
        <v>132.58168712176493</v>
      </c>
      <c r="AN27" s="22">
        <f t="shared" si="8"/>
        <v>0</v>
      </c>
      <c r="AQ27" s="28"/>
    </row>
    <row r="28" spans="1:43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  <c r="AK28" s="19">
        <f t="shared" si="6"/>
        <v>42.899999999999991</v>
      </c>
      <c r="AL28" s="19">
        <f t="shared" si="7"/>
        <v>110.68731572697796</v>
      </c>
      <c r="AM28" s="25">
        <v>153.58731572697795</v>
      </c>
      <c r="AN28" s="22">
        <f t="shared" si="8"/>
        <v>0</v>
      </c>
      <c r="AQ28" s="28"/>
    </row>
    <row r="29" spans="1:43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  <c r="AK29" s="19">
        <f t="shared" si="6"/>
        <v>23.1</v>
      </c>
      <c r="AL29" s="19">
        <f t="shared" si="7"/>
        <v>148.67527833792593</v>
      </c>
      <c r="AM29" s="25">
        <v>171.77527833792593</v>
      </c>
      <c r="AN29" s="22">
        <f t="shared" si="8"/>
        <v>0</v>
      </c>
      <c r="AQ29" s="28"/>
    </row>
    <row r="30" spans="1:43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178.83283298980422</v>
      </c>
      <c r="AM30" s="25">
        <v>182.13283298980423</v>
      </c>
      <c r="AN30" s="22">
        <f t="shared" si="8"/>
        <v>0</v>
      </c>
      <c r="AQ30" s="28"/>
    </row>
    <row r="31" spans="1:43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179.64352903625041</v>
      </c>
      <c r="AM31" s="25">
        <v>179.64352903625041</v>
      </c>
      <c r="AN31" s="22">
        <f t="shared" si="8"/>
        <v>0</v>
      </c>
      <c r="AQ31" s="28"/>
    </row>
    <row r="32" spans="1:43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164.10478675531999</v>
      </c>
      <c r="AM32" s="25">
        <v>164.10478675531999</v>
      </c>
      <c r="AN32" s="22">
        <f t="shared" si="8"/>
        <v>0</v>
      </c>
      <c r="AQ32" s="28"/>
    </row>
    <row r="33" spans="1:43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167.23501165089007</v>
      </c>
      <c r="AM33" s="26">
        <v>167.23501165089007</v>
      </c>
      <c r="AN33" s="22">
        <f t="shared" si="8"/>
        <v>0</v>
      </c>
      <c r="AQ33" s="28"/>
    </row>
    <row r="34" spans="1:43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193.8908204253521</v>
      </c>
      <c r="AM34" s="25">
        <v>193.8908204253521</v>
      </c>
      <c r="AN34" s="22">
        <f t="shared" si="8"/>
        <v>0</v>
      </c>
      <c r="AQ34" s="28"/>
    </row>
    <row r="35" spans="1:43" s="11" customFormat="1" ht="15.75" thickBot="1" x14ac:dyDescent="0.3">
      <c r="A35" s="12" t="s">
        <v>24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27</v>
      </c>
      <c r="AL35" s="21" t="s">
        <v>29</v>
      </c>
      <c r="AM35" s="12" t="s">
        <v>28</v>
      </c>
      <c r="AO35" s="20" t="s">
        <v>30</v>
      </c>
      <c r="AQ35" s="28"/>
    </row>
    <row r="36" spans="1:43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N36" s="5">
        <v>3.3</v>
      </c>
      <c r="O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66</v>
      </c>
      <c r="AL36" s="19">
        <f>AM36-AK36</f>
        <v>2.9703939434384949</v>
      </c>
      <c r="AM36" s="25">
        <v>68.970393943438495</v>
      </c>
      <c r="AN36" s="22">
        <f>MIN(0,AL36)</f>
        <v>0</v>
      </c>
      <c r="AO36" s="23">
        <f>SUM(AN36:AN45)</f>
        <v>0</v>
      </c>
      <c r="AQ36" s="28"/>
    </row>
    <row r="37" spans="1:43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N37" s="8">
        <v>3.3</v>
      </c>
      <c r="O37" s="8">
        <v>3.3</v>
      </c>
      <c r="P37" s="5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Y37" s="8">
        <v>6.6</v>
      </c>
      <c r="Z37" s="8">
        <v>6.6</v>
      </c>
      <c r="AA37" s="8">
        <v>6.6</v>
      </c>
      <c r="AI37" s="6"/>
      <c r="AJ37" s="6"/>
      <c r="AK37" s="19">
        <f t="shared" ref="AK37:AK45" si="9">SUM(B37:AJ37)</f>
        <v>82.499999999999972</v>
      </c>
      <c r="AL37" s="19">
        <f t="shared" ref="AL37:AL45" si="10">AM37-AK37</f>
        <v>5.1162219965615634</v>
      </c>
      <c r="AM37" s="27">
        <v>87.616221996561535</v>
      </c>
      <c r="AN37" s="22">
        <f t="shared" ref="AN37:AN45" si="11">MIN(0,AL37)</f>
        <v>0</v>
      </c>
      <c r="AQ37" s="28"/>
    </row>
    <row r="38" spans="1:43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N38" s="8">
        <v>3.3</v>
      </c>
      <c r="O38" s="8">
        <v>3.3</v>
      </c>
      <c r="P38" s="8">
        <v>3.3</v>
      </c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G38" s="9"/>
      <c r="AI38" s="8">
        <v>3.3</v>
      </c>
      <c r="AJ38" s="8">
        <v>6.6</v>
      </c>
      <c r="AK38" s="19">
        <f t="shared" si="9"/>
        <v>56.099999999999987</v>
      </c>
      <c r="AL38" s="19">
        <f t="shared" si="10"/>
        <v>58.452024634581129</v>
      </c>
      <c r="AM38" s="25">
        <v>114.55202463458112</v>
      </c>
      <c r="AN38" s="22">
        <f t="shared" si="11"/>
        <v>0</v>
      </c>
      <c r="AQ38" s="28"/>
    </row>
    <row r="39" spans="1:43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G39" s="9"/>
      <c r="AH39" s="9"/>
      <c r="AI39" s="8">
        <v>3.3</v>
      </c>
      <c r="AJ39" s="9"/>
      <c r="AK39" s="19">
        <f t="shared" si="9"/>
        <v>23.1</v>
      </c>
      <c r="AL39" s="19">
        <f t="shared" si="10"/>
        <v>119.72716010773848</v>
      </c>
      <c r="AM39" s="25">
        <v>142.82716010773848</v>
      </c>
      <c r="AN39" s="22">
        <f t="shared" si="11"/>
        <v>0</v>
      </c>
      <c r="AQ39" s="28"/>
    </row>
    <row r="40" spans="1:43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  <c r="AK40" s="19">
        <f t="shared" si="9"/>
        <v>3.3</v>
      </c>
      <c r="AL40" s="19">
        <f t="shared" si="10"/>
        <v>155.96067954309754</v>
      </c>
      <c r="AM40" s="25">
        <v>159.26067954309755</v>
      </c>
      <c r="AN40" s="22">
        <f t="shared" si="11"/>
        <v>0</v>
      </c>
      <c r="AQ40" s="28"/>
    </row>
    <row r="41" spans="1:43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0</v>
      </c>
      <c r="AL41" s="19">
        <f t="shared" si="10"/>
        <v>169.88992709679815</v>
      </c>
      <c r="AM41" s="25">
        <v>169.88992709679815</v>
      </c>
      <c r="AN41" s="22">
        <f t="shared" si="11"/>
        <v>0</v>
      </c>
      <c r="AQ41" s="28"/>
    </row>
    <row r="42" spans="1:43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8">
        <v>3.3</v>
      </c>
      <c r="AG42" s="9"/>
      <c r="AH42" s="9"/>
      <c r="AI42" s="9"/>
      <c r="AJ42" s="9"/>
      <c r="AK42" s="19">
        <f t="shared" si="9"/>
        <v>3.3</v>
      </c>
      <c r="AL42" s="19">
        <f t="shared" si="10"/>
        <v>172.01151536126315</v>
      </c>
      <c r="AM42" s="25">
        <v>175.31151536126316</v>
      </c>
      <c r="AN42" s="22">
        <f t="shared" si="11"/>
        <v>0</v>
      </c>
      <c r="AQ42" s="28"/>
    </row>
    <row r="43" spans="1:43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8">
        <v>3.3</v>
      </c>
      <c r="AF43" s="8">
        <v>3.3</v>
      </c>
      <c r="AG43" s="9"/>
      <c r="AH43" s="8">
        <v>2.2999999999999998</v>
      </c>
      <c r="AI43" s="9"/>
      <c r="AJ43" s="9"/>
      <c r="AK43" s="19">
        <f t="shared" si="9"/>
        <v>8.8999999999999986</v>
      </c>
      <c r="AL43" s="19">
        <f t="shared" si="10"/>
        <v>157.44279173288461</v>
      </c>
      <c r="AM43" s="25">
        <v>166.34279173288462</v>
      </c>
      <c r="AN43" s="22">
        <f t="shared" si="11"/>
        <v>0</v>
      </c>
      <c r="AQ43" s="28"/>
    </row>
    <row r="44" spans="1:43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>
        <v>6.6</v>
      </c>
      <c r="AC44" s="8">
        <v>6.6</v>
      </c>
      <c r="AD44" s="8">
        <v>6.6</v>
      </c>
      <c r="AE44" s="8">
        <v>3.3</v>
      </c>
      <c r="AF44" s="8">
        <v>3.3</v>
      </c>
      <c r="AG44" s="8">
        <v>6.6</v>
      </c>
      <c r="AH44" s="8">
        <v>2.2999999999999998</v>
      </c>
      <c r="AI44" s="9"/>
      <c r="AJ44" s="9"/>
      <c r="AK44" s="19">
        <f t="shared" si="9"/>
        <v>35.299999999999997</v>
      </c>
      <c r="AL44" s="19">
        <f t="shared" si="10"/>
        <v>134.59074763014331</v>
      </c>
      <c r="AM44" s="26">
        <v>169.8907476301433</v>
      </c>
      <c r="AN44" s="22">
        <f t="shared" si="11"/>
        <v>0</v>
      </c>
      <c r="AQ44" s="28"/>
    </row>
    <row r="45" spans="1:43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180.00432784933156</v>
      </c>
      <c r="AM45" s="25">
        <v>180.00432784933156</v>
      </c>
      <c r="AN45" s="22">
        <f t="shared" si="11"/>
        <v>0</v>
      </c>
      <c r="AQ45" s="28"/>
    </row>
    <row r="46" spans="1:43" s="11" customFormat="1" ht="15.75" thickBot="1" x14ac:dyDescent="0.3">
      <c r="A46" s="12" t="s">
        <v>25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27</v>
      </c>
      <c r="AL46" s="21" t="s">
        <v>29</v>
      </c>
      <c r="AM46" s="12" t="s">
        <v>28</v>
      </c>
      <c r="AO46" s="20" t="s">
        <v>30</v>
      </c>
      <c r="AQ46" s="28"/>
    </row>
    <row r="47" spans="1:43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59.400000000000006</v>
      </c>
      <c r="AL47" s="19">
        <f>AM47-AK47</f>
        <v>0.35956029794532895</v>
      </c>
      <c r="AM47" s="25">
        <v>59.759560297945335</v>
      </c>
      <c r="AN47" s="22">
        <f>MIN(0,AL47)</f>
        <v>0</v>
      </c>
      <c r="AO47" s="23">
        <f>SUM(AN47:AN56)</f>
        <v>0</v>
      </c>
      <c r="AQ47" s="28"/>
    </row>
    <row r="48" spans="1:43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5">
        <v>3.3</v>
      </c>
      <c r="O48" s="5">
        <v>3.3</v>
      </c>
      <c r="P48" s="5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AI48" s="6"/>
      <c r="AJ48" s="6"/>
      <c r="AK48" s="19">
        <f t="shared" ref="AK48:AK56" si="12">SUM(B48:AJ48)</f>
        <v>69.299999999999983</v>
      </c>
      <c r="AL48" s="19">
        <f t="shared" ref="AL48:AL56" si="13">AM48-AK48</f>
        <v>12.550101151109629</v>
      </c>
      <c r="AM48" s="27">
        <v>81.850101151109612</v>
      </c>
      <c r="AN48" s="22">
        <f t="shared" ref="AN48:AN56" si="14">MIN(0,AL48)</f>
        <v>0</v>
      </c>
      <c r="AQ48" s="28"/>
    </row>
    <row r="49" spans="1:43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8">
        <v>3.3</v>
      </c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8">
        <v>6.6</v>
      </c>
      <c r="AA49" s="8">
        <v>6.6</v>
      </c>
      <c r="AB49" s="8">
        <v>6.6</v>
      </c>
      <c r="AC49" s="8">
        <v>6.6</v>
      </c>
      <c r="AD49" s="8">
        <v>6.6</v>
      </c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104.59999999999995</v>
      </c>
      <c r="AL49" s="19">
        <f t="shared" si="13"/>
        <v>18.077406393187061</v>
      </c>
      <c r="AM49" s="25">
        <v>122.67740639318701</v>
      </c>
      <c r="AN49" s="22">
        <f t="shared" si="14"/>
        <v>0</v>
      </c>
      <c r="AQ49" s="28"/>
    </row>
    <row r="50" spans="1:43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8">
        <v>3.3</v>
      </c>
      <c r="O50" s="8">
        <v>3.3</v>
      </c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8">
        <v>3.3</v>
      </c>
      <c r="AF50" s="8">
        <v>3.3</v>
      </c>
      <c r="AG50" s="8">
        <v>6.6</v>
      </c>
      <c r="AH50" s="8">
        <v>2.2999999999999998</v>
      </c>
      <c r="AI50" s="8">
        <v>3.3</v>
      </c>
      <c r="AJ50" s="9"/>
      <c r="AK50" s="19">
        <f t="shared" si="12"/>
        <v>61.699999999999982</v>
      </c>
      <c r="AL50" s="19">
        <f t="shared" si="13"/>
        <v>81.450632060768669</v>
      </c>
      <c r="AM50" s="25">
        <v>143.15063206076866</v>
      </c>
      <c r="AN50" s="22">
        <f t="shared" si="14"/>
        <v>0</v>
      </c>
      <c r="AQ50" s="28"/>
    </row>
    <row r="51" spans="1:43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8">
        <v>3.3</v>
      </c>
      <c r="AG51" s="9"/>
      <c r="AH51" s="9"/>
      <c r="AI51" s="8">
        <v>3.3</v>
      </c>
      <c r="AJ51" s="9"/>
      <c r="AK51" s="19">
        <f t="shared" si="12"/>
        <v>26.400000000000002</v>
      </c>
      <c r="AL51" s="19">
        <f t="shared" si="13"/>
        <v>94.917015355068997</v>
      </c>
      <c r="AM51" s="25">
        <v>121.317015355069</v>
      </c>
      <c r="AN51" s="22">
        <f t="shared" si="14"/>
        <v>0</v>
      </c>
      <c r="AQ51" s="28"/>
    </row>
    <row r="52" spans="1:43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137.12826178178571</v>
      </c>
      <c r="AM52" s="25">
        <v>140.42826178178572</v>
      </c>
      <c r="AN52" s="22">
        <f t="shared" si="14"/>
        <v>0</v>
      </c>
      <c r="AQ52" s="28"/>
    </row>
    <row r="53" spans="1:43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132.57622606010491</v>
      </c>
      <c r="AM53" s="25">
        <v>132.57622606010491</v>
      </c>
      <c r="AN53" s="22">
        <f t="shared" si="14"/>
        <v>0</v>
      </c>
    </row>
    <row r="54" spans="1:43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149.33860595896226</v>
      </c>
      <c r="AM54" s="25">
        <v>149.33860595896226</v>
      </c>
      <c r="AN54" s="22">
        <f t="shared" si="14"/>
        <v>0</v>
      </c>
    </row>
    <row r="55" spans="1:43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144.68699148168042</v>
      </c>
      <c r="AM55" s="26">
        <v>144.68699148168042</v>
      </c>
      <c r="AN55" s="22">
        <f t="shared" si="14"/>
        <v>0</v>
      </c>
    </row>
    <row r="56" spans="1:43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148.88849843914198</v>
      </c>
      <c r="AM56" s="25">
        <v>148.88849843914198</v>
      </c>
      <c r="AN56" s="22">
        <f t="shared" si="14"/>
        <v>0</v>
      </c>
    </row>
    <row r="57" spans="1:43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3" ht="15.75" thickBot="1" x14ac:dyDescent="0.3">
      <c r="A58" s="1" t="s">
        <v>11</v>
      </c>
    </row>
    <row r="59" spans="1:43" s="15" customFormat="1" ht="15.75" thickBot="1" x14ac:dyDescent="0.3">
      <c r="A59" s="12" t="s">
        <v>21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27</v>
      </c>
      <c r="W59" s="21" t="s">
        <v>29</v>
      </c>
      <c r="X59" s="12" t="s">
        <v>28</v>
      </c>
      <c r="Y59" s="11"/>
      <c r="Z59" s="20" t="s">
        <v>30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3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18.918829633209832</v>
      </c>
      <c r="X60" s="25">
        <v>58.518829633209833</v>
      </c>
      <c r="Y60" s="22">
        <f>MIN(0,W60)</f>
        <v>0</v>
      </c>
      <c r="Z60" s="23">
        <f>SUM(Y60:Y69)</f>
        <v>0</v>
      </c>
      <c r="AB60" s="28"/>
      <c r="AK60"/>
      <c r="AL60"/>
      <c r="AM60"/>
      <c r="AN60"/>
      <c r="AO60"/>
    </row>
    <row r="61" spans="1:43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P61" s="8">
        <v>6.6</v>
      </c>
      <c r="Q61" s="8">
        <v>6.6</v>
      </c>
      <c r="R61" s="8">
        <v>3.3</v>
      </c>
      <c r="S61" s="8">
        <v>3.3</v>
      </c>
      <c r="T61" s="6"/>
      <c r="U61" s="6"/>
      <c r="V61" s="19">
        <f t="shared" ref="V61:V69" si="15">SUM(B61:U61)</f>
        <v>69.3</v>
      </c>
      <c r="W61" s="19">
        <f t="shared" ref="W61:W69" si="16">X61-V61</f>
        <v>7.6818987414928444</v>
      </c>
      <c r="X61" s="25">
        <v>76.981898741492842</v>
      </c>
      <c r="Y61" s="22">
        <f t="shared" ref="Y61:Y69" si="17">MIN(0,W61)</f>
        <v>0</v>
      </c>
      <c r="Z61"/>
      <c r="AB61" s="28"/>
      <c r="AK61"/>
      <c r="AL61"/>
      <c r="AM61"/>
      <c r="AN61"/>
      <c r="AO61"/>
    </row>
    <row r="62" spans="1:43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Q62" s="8">
        <v>6.6</v>
      </c>
      <c r="R62" s="8">
        <v>3.3</v>
      </c>
      <c r="S62" s="8">
        <v>3.3</v>
      </c>
      <c r="T62" s="8">
        <v>3.3</v>
      </c>
      <c r="U62" s="8">
        <v>6.6</v>
      </c>
      <c r="V62" s="19">
        <f t="shared" si="15"/>
        <v>42.9</v>
      </c>
      <c r="W62" s="19">
        <f t="shared" si="16"/>
        <v>37.672051116318208</v>
      </c>
      <c r="X62" s="25">
        <v>80.572051116318207</v>
      </c>
      <c r="Y62" s="22">
        <f t="shared" si="17"/>
        <v>0</v>
      </c>
      <c r="Z62"/>
      <c r="AB62" s="28"/>
      <c r="AK62"/>
      <c r="AL62"/>
      <c r="AM62"/>
      <c r="AN62"/>
      <c r="AO62"/>
    </row>
    <row r="63" spans="1:43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R63" s="8">
        <v>3.3</v>
      </c>
      <c r="S63" s="8">
        <v>3.3</v>
      </c>
      <c r="T63" s="8">
        <v>3.3</v>
      </c>
      <c r="U63" s="9"/>
      <c r="V63" s="19">
        <f t="shared" si="15"/>
        <v>29.700000000000003</v>
      </c>
      <c r="W63" s="19">
        <f t="shared" si="16"/>
        <v>45.115542049033067</v>
      </c>
      <c r="X63" s="25">
        <v>74.81554204903307</v>
      </c>
      <c r="Y63" s="22">
        <f t="shared" si="17"/>
        <v>0</v>
      </c>
      <c r="Z63"/>
      <c r="AB63" s="28"/>
      <c r="AK63"/>
      <c r="AL63"/>
      <c r="AM63"/>
      <c r="AN63"/>
      <c r="AO63"/>
    </row>
    <row r="64" spans="1:43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R64" s="8">
        <v>3.3</v>
      </c>
      <c r="S64" s="9"/>
      <c r="T64" s="8">
        <v>3.3</v>
      </c>
      <c r="U64" s="9"/>
      <c r="V64" s="19">
        <f t="shared" si="15"/>
        <v>16.5</v>
      </c>
      <c r="W64" s="19">
        <f t="shared" si="16"/>
        <v>68.029431469843686</v>
      </c>
      <c r="X64" s="25">
        <v>84.529431469843686</v>
      </c>
      <c r="Y64" s="22">
        <f t="shared" si="17"/>
        <v>0</v>
      </c>
      <c r="Z64"/>
      <c r="AB64" s="28"/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>
        <v>3.3</v>
      </c>
      <c r="U65" s="9"/>
      <c r="V65" s="19">
        <f t="shared" si="15"/>
        <v>3.3</v>
      </c>
      <c r="W65" s="19">
        <f t="shared" si="16"/>
        <v>92.114814900797384</v>
      </c>
      <c r="X65" s="25">
        <v>95.414814900797381</v>
      </c>
      <c r="Y65" s="22">
        <f t="shared" si="17"/>
        <v>0</v>
      </c>
      <c r="Z65"/>
      <c r="AB65" s="28"/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9">
        <f t="shared" si="15"/>
        <v>0</v>
      </c>
      <c r="W66" s="19">
        <f t="shared" si="16"/>
        <v>86.170839108068492</v>
      </c>
      <c r="X66" s="25">
        <v>86.170839108068492</v>
      </c>
      <c r="Y66" s="22">
        <f t="shared" si="17"/>
        <v>0</v>
      </c>
      <c r="Z66"/>
      <c r="AB66" s="28"/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9">
        <f t="shared" si="15"/>
        <v>0</v>
      </c>
      <c r="W67" s="19">
        <f t="shared" si="16"/>
        <v>85.662020858029365</v>
      </c>
      <c r="X67" s="25">
        <v>85.662020858029365</v>
      </c>
      <c r="Y67" s="22">
        <f t="shared" si="17"/>
        <v>0</v>
      </c>
      <c r="Z67"/>
      <c r="AB67" s="28"/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9">
        <f t="shared" si="15"/>
        <v>0</v>
      </c>
      <c r="W68" s="19">
        <f t="shared" si="16"/>
        <v>97.474488308295051</v>
      </c>
      <c r="X68" s="26">
        <v>97.474488308295051</v>
      </c>
      <c r="Y68" s="22">
        <f t="shared" si="17"/>
        <v>0</v>
      </c>
      <c r="Z68"/>
      <c r="AB68" s="28"/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  <c r="V69" s="19">
        <f t="shared" si="15"/>
        <v>0</v>
      </c>
      <c r="W69" s="19">
        <f t="shared" si="16"/>
        <v>114.61988837787099</v>
      </c>
      <c r="X69" s="25">
        <v>114.61988837787099</v>
      </c>
      <c r="Y69" s="22">
        <f t="shared" si="17"/>
        <v>0</v>
      </c>
      <c r="Z69"/>
      <c r="AB69" s="28"/>
      <c r="AK69"/>
      <c r="AL69"/>
      <c r="AM69"/>
      <c r="AN69"/>
      <c r="AO69"/>
    </row>
    <row r="70" spans="1:41" s="10" customFormat="1" ht="15.75" thickBot="1" x14ac:dyDescent="0.3">
      <c r="A70" s="12" t="s">
        <v>22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27</v>
      </c>
      <c r="W70" s="21" t="s">
        <v>29</v>
      </c>
      <c r="X70" s="12" t="s">
        <v>28</v>
      </c>
      <c r="Y70" s="11"/>
      <c r="Z70" s="20" t="s">
        <v>30</v>
      </c>
      <c r="AB70" s="28"/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19.560694339009167</v>
      </c>
      <c r="X71" s="25">
        <v>59.160694339009169</v>
      </c>
      <c r="Y71" s="22">
        <f>MIN(0,W71)</f>
        <v>0</v>
      </c>
      <c r="Z71" s="23">
        <f>SUM(Y71:Y80)</f>
        <v>0</v>
      </c>
      <c r="AB71" s="28"/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R72" s="8">
        <v>3.3</v>
      </c>
      <c r="S72" s="8">
        <v>3.3</v>
      </c>
      <c r="T72" s="6"/>
      <c r="U72" s="6"/>
      <c r="V72" s="19">
        <f t="shared" ref="V72:V80" si="18">SUM(B72:U72)</f>
        <v>62.7</v>
      </c>
      <c r="W72" s="19">
        <f t="shared" ref="W72:W80" si="19">X72-V72</f>
        <v>13.028457359482545</v>
      </c>
      <c r="X72" s="27">
        <v>75.728457359482547</v>
      </c>
      <c r="Y72" s="22">
        <f t="shared" ref="Y72:Y80" si="20">MIN(0,W72)</f>
        <v>0</v>
      </c>
      <c r="Z72"/>
      <c r="AB72" s="28"/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R73" s="8">
        <v>3.3</v>
      </c>
      <c r="S73" s="8">
        <v>3.3</v>
      </c>
      <c r="T73" s="8">
        <v>3.3</v>
      </c>
      <c r="U73" s="8">
        <v>6.6</v>
      </c>
      <c r="V73" s="19">
        <f t="shared" si="18"/>
        <v>36.300000000000004</v>
      </c>
      <c r="W73" s="19">
        <f t="shared" si="19"/>
        <v>43.027382722277359</v>
      </c>
      <c r="X73" s="25">
        <v>79.327382722277363</v>
      </c>
      <c r="Y73" s="22">
        <f t="shared" si="20"/>
        <v>0</v>
      </c>
      <c r="Z73"/>
      <c r="AB73" s="28"/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  <c r="V74" s="19">
        <f t="shared" si="18"/>
        <v>19.8</v>
      </c>
      <c r="W74" s="19">
        <f t="shared" si="19"/>
        <v>55.966212412695626</v>
      </c>
      <c r="X74" s="25">
        <v>75.766212412695623</v>
      </c>
      <c r="Y74" s="22">
        <f t="shared" si="20"/>
        <v>0</v>
      </c>
      <c r="Z74"/>
      <c r="AB74" s="28"/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3.3</v>
      </c>
      <c r="U75" s="9"/>
      <c r="V75" s="19">
        <f t="shared" si="18"/>
        <v>3.3</v>
      </c>
      <c r="W75" s="19">
        <f t="shared" si="19"/>
        <v>80.950217084133953</v>
      </c>
      <c r="X75" s="25">
        <v>84.250217084133951</v>
      </c>
      <c r="Y75" s="22">
        <f t="shared" si="20"/>
        <v>0</v>
      </c>
      <c r="Z75"/>
      <c r="AB75" s="28"/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9">
        <f t="shared" si="18"/>
        <v>0</v>
      </c>
      <c r="W76" s="19">
        <f t="shared" si="19"/>
        <v>90.921269791965159</v>
      </c>
      <c r="X76" s="25">
        <v>90.921269791965159</v>
      </c>
      <c r="Y76" s="22">
        <f t="shared" si="20"/>
        <v>0</v>
      </c>
      <c r="Z76"/>
      <c r="AB76" s="28"/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9">
        <f t="shared" si="18"/>
        <v>0</v>
      </c>
      <c r="W77" s="19">
        <f t="shared" si="19"/>
        <v>90.983964907746412</v>
      </c>
      <c r="X77" s="25">
        <v>90.983964907746412</v>
      </c>
      <c r="Y77" s="22">
        <f t="shared" si="20"/>
        <v>0</v>
      </c>
      <c r="Z77"/>
      <c r="AB77" s="28"/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9">
        <f t="shared" si="18"/>
        <v>0</v>
      </c>
      <c r="W78" s="19">
        <f t="shared" si="19"/>
        <v>79.919695398179243</v>
      </c>
      <c r="X78" s="25">
        <v>79.919695398179243</v>
      </c>
      <c r="Y78" s="22">
        <f t="shared" si="20"/>
        <v>0</v>
      </c>
      <c r="Z78"/>
      <c r="AB78" s="28"/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9">
        <f t="shared" si="18"/>
        <v>0</v>
      </c>
      <c r="W79" s="19">
        <f t="shared" si="19"/>
        <v>91.662034411202299</v>
      </c>
      <c r="X79" s="26">
        <v>91.662034411202299</v>
      </c>
      <c r="Y79" s="22">
        <f t="shared" si="20"/>
        <v>0</v>
      </c>
      <c r="Z79"/>
      <c r="AB79" s="28"/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83.38468789934727</v>
      </c>
      <c r="X80" s="25">
        <v>83.38468789934727</v>
      </c>
      <c r="Y80" s="22">
        <f t="shared" si="20"/>
        <v>0</v>
      </c>
      <c r="Z80"/>
      <c r="AB80" s="28"/>
      <c r="AK80"/>
      <c r="AL80"/>
      <c r="AM80"/>
      <c r="AN80"/>
      <c r="AO80"/>
    </row>
    <row r="81" spans="1:41" s="10" customFormat="1" ht="15.75" thickBot="1" x14ac:dyDescent="0.3">
      <c r="A81" s="12" t="s">
        <v>23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27</v>
      </c>
      <c r="W81" s="21" t="s">
        <v>29</v>
      </c>
      <c r="X81" s="12" t="s">
        <v>28</v>
      </c>
      <c r="Y81" s="11"/>
      <c r="Z81" s="20" t="s">
        <v>30</v>
      </c>
      <c r="AB81" s="28"/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6.2813701871951295</v>
      </c>
      <c r="X82" s="25">
        <v>45.881370187195131</v>
      </c>
      <c r="Y82" s="22">
        <f>MIN(0,W82)</f>
        <v>0</v>
      </c>
      <c r="Z82" s="23">
        <f>SUM(Y82:Y91)</f>
        <v>0</v>
      </c>
      <c r="AB82" s="28"/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  <c r="V83" s="19">
        <f t="shared" ref="V83:V91" si="21">SUM(B83:U83)</f>
        <v>62.7</v>
      </c>
      <c r="W83" s="19">
        <f t="shared" ref="W83:W91" si="22">X83-V83</f>
        <v>5.1247847173280121</v>
      </c>
      <c r="X83" s="27">
        <v>67.824784717328015</v>
      </c>
      <c r="Y83" s="22">
        <f t="shared" ref="Y83:Y91" si="23">MIN(0,W83)</f>
        <v>0</v>
      </c>
      <c r="Z83"/>
      <c r="AB83" s="28"/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37.012661257889015</v>
      </c>
      <c r="X84" s="25">
        <v>73.312661257889019</v>
      </c>
      <c r="Y84" s="22">
        <f t="shared" si="23"/>
        <v>0</v>
      </c>
      <c r="Z84"/>
      <c r="AB84" s="28"/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54.582416134176398</v>
      </c>
      <c r="X85" s="25">
        <v>84.282416134176401</v>
      </c>
      <c r="Y85" s="22">
        <f t="shared" si="23"/>
        <v>0</v>
      </c>
      <c r="Z85"/>
      <c r="AB85" s="28"/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  <c r="V86" s="19">
        <f t="shared" si="21"/>
        <v>13.2</v>
      </c>
      <c r="W86" s="19">
        <f t="shared" si="22"/>
        <v>81.467055113713585</v>
      </c>
      <c r="X86" s="25">
        <v>94.667055113713587</v>
      </c>
      <c r="Y86" s="22">
        <f t="shared" si="23"/>
        <v>0</v>
      </c>
      <c r="Z86"/>
      <c r="AB86" s="28"/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97.651139527555742</v>
      </c>
      <c r="X87" s="25">
        <v>100.95113952755574</v>
      </c>
      <c r="Y87" s="22">
        <f t="shared" si="23"/>
        <v>0</v>
      </c>
      <c r="Z87"/>
      <c r="AB87" s="28"/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98.437527342764156</v>
      </c>
      <c r="X88" s="25">
        <v>98.437527342764156</v>
      </c>
      <c r="Y88" s="22">
        <f t="shared" si="23"/>
        <v>0</v>
      </c>
      <c r="Z88"/>
      <c r="AB88" s="28"/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89.899531494681369</v>
      </c>
      <c r="X89" s="25">
        <v>89.899531494681369</v>
      </c>
      <c r="Y89" s="22">
        <f t="shared" si="23"/>
        <v>0</v>
      </c>
      <c r="Z89"/>
      <c r="AB89" s="28"/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91.940372157726614</v>
      </c>
      <c r="X90" s="26">
        <v>91.940372157726614</v>
      </c>
      <c r="Y90" s="22">
        <f t="shared" si="23"/>
        <v>0</v>
      </c>
      <c r="Z90"/>
      <c r="AB90" s="28"/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106.03571290769955</v>
      </c>
      <c r="X91" s="25">
        <v>106.03571290769955</v>
      </c>
      <c r="Y91" s="22">
        <f t="shared" si="23"/>
        <v>0</v>
      </c>
      <c r="Z91"/>
      <c r="AB91" s="28"/>
      <c r="AK91"/>
      <c r="AL91"/>
      <c r="AM91"/>
      <c r="AN91"/>
      <c r="AO91"/>
    </row>
    <row r="92" spans="1:41" s="10" customFormat="1" ht="15.75" thickBot="1" x14ac:dyDescent="0.3">
      <c r="A92" s="12" t="s">
        <v>24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27</v>
      </c>
      <c r="W92" s="21" t="s">
        <v>29</v>
      </c>
      <c r="X92" s="12" t="s">
        <v>28</v>
      </c>
      <c r="Y92" s="11"/>
      <c r="Z92" s="20" t="s">
        <v>30</v>
      </c>
      <c r="AB92" s="28"/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I93" s="5">
        <v>6.6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39.6</v>
      </c>
      <c r="W93" s="19">
        <f>X93-V93</f>
        <v>0.7499882346151665</v>
      </c>
      <c r="X93" s="25">
        <v>40.349988234615168</v>
      </c>
      <c r="Y93" s="22">
        <f>MIN(0,W93)</f>
        <v>0</v>
      </c>
      <c r="Z93" s="23">
        <f>SUM(Y93:Y102)</f>
        <v>0</v>
      </c>
      <c r="AB93" s="28"/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M94" s="8">
        <v>6.6</v>
      </c>
      <c r="N94" s="8">
        <v>6.6</v>
      </c>
      <c r="O94" s="8">
        <v>6.6</v>
      </c>
      <c r="T94" s="6"/>
      <c r="U94" s="6"/>
      <c r="V94" s="19">
        <f t="shared" ref="V94:V102" si="24">SUM(B94:U94)</f>
        <v>42.900000000000006</v>
      </c>
      <c r="W94" s="19">
        <f t="shared" ref="W94:W102" si="25">X94-V94</f>
        <v>6.1011284647182009</v>
      </c>
      <c r="X94" s="27">
        <v>49.001128464718207</v>
      </c>
      <c r="Y94" s="22">
        <f t="shared" ref="Y94:Y102" si="26">MIN(0,W94)</f>
        <v>0</v>
      </c>
      <c r="Z94"/>
      <c r="AB94" s="28"/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8">
        <v>6.6</v>
      </c>
      <c r="Q95" s="8">
        <v>6.6</v>
      </c>
      <c r="R95" s="8">
        <v>3.3</v>
      </c>
      <c r="S95" s="8">
        <v>3.3</v>
      </c>
      <c r="T95" s="8">
        <v>3.3</v>
      </c>
      <c r="U95" s="8">
        <v>6.6</v>
      </c>
      <c r="V95" s="19">
        <f t="shared" si="24"/>
        <v>49.499999999999993</v>
      </c>
      <c r="W95" s="19">
        <f t="shared" si="25"/>
        <v>13.595852515151542</v>
      </c>
      <c r="X95" s="25">
        <v>63.095852515151535</v>
      </c>
      <c r="Y95" s="22">
        <f t="shared" si="26"/>
        <v>0</v>
      </c>
      <c r="Z95"/>
      <c r="AB95" s="28"/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R96" s="8">
        <v>3.3</v>
      </c>
      <c r="S96" s="8">
        <v>3.3</v>
      </c>
      <c r="T96" s="8">
        <v>3.3</v>
      </c>
      <c r="U96" s="9"/>
      <c r="V96" s="19">
        <f t="shared" si="24"/>
        <v>19.8</v>
      </c>
      <c r="W96" s="19">
        <f t="shared" si="25"/>
        <v>58.384994616607372</v>
      </c>
      <c r="X96" s="25">
        <v>78.184994616607369</v>
      </c>
      <c r="Y96" s="22">
        <f t="shared" si="26"/>
        <v>0</v>
      </c>
      <c r="Z96"/>
      <c r="AB96" s="28"/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>
        <v>3.3</v>
      </c>
      <c r="S97" s="8">
        <v>3.3</v>
      </c>
      <c r="T97" s="8">
        <v>3.3</v>
      </c>
      <c r="U97" s="9"/>
      <c r="V97" s="19">
        <f t="shared" si="24"/>
        <v>9.8999999999999986</v>
      </c>
      <c r="W97" s="19">
        <f t="shared" si="25"/>
        <v>77.675449129977522</v>
      </c>
      <c r="X97" s="25">
        <v>87.575449129977514</v>
      </c>
      <c r="Y97" s="22">
        <f t="shared" si="26"/>
        <v>0</v>
      </c>
      <c r="Z97"/>
      <c r="AB97" s="28"/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0</v>
      </c>
      <c r="W98" s="19">
        <f t="shared" si="25"/>
        <v>94.013492854852288</v>
      </c>
      <c r="X98" s="25">
        <v>94.013492854852288</v>
      </c>
      <c r="Y98" s="22">
        <f t="shared" si="26"/>
        <v>0</v>
      </c>
      <c r="Z98"/>
      <c r="AB98" s="28"/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9">
        <f t="shared" si="24"/>
        <v>0</v>
      </c>
      <c r="W99" s="19">
        <f t="shared" si="25"/>
        <v>95.982719593604713</v>
      </c>
      <c r="X99" s="25">
        <v>95.982719593604713</v>
      </c>
      <c r="Y99" s="22">
        <f t="shared" si="26"/>
        <v>0</v>
      </c>
      <c r="Z99"/>
      <c r="AB99" s="28"/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9">
        <f t="shared" si="24"/>
        <v>0</v>
      </c>
      <c r="W100" s="19">
        <f t="shared" si="25"/>
        <v>91.167734315301303</v>
      </c>
      <c r="X100" s="25">
        <v>91.167734315301303</v>
      </c>
      <c r="Y100" s="22">
        <f t="shared" si="26"/>
        <v>0</v>
      </c>
      <c r="Z100"/>
      <c r="AB100" s="28"/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9">
        <f t="shared" si="24"/>
        <v>0</v>
      </c>
      <c r="W101" s="19">
        <f t="shared" si="25"/>
        <v>93.445289212636766</v>
      </c>
      <c r="X101" s="26">
        <v>93.445289212636766</v>
      </c>
      <c r="Y101" s="22">
        <f t="shared" si="26"/>
        <v>0</v>
      </c>
      <c r="Z101"/>
      <c r="AB101" s="28"/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98.166700447954568</v>
      </c>
      <c r="X102" s="25">
        <v>98.166700447954568</v>
      </c>
      <c r="Y102" s="22">
        <f t="shared" si="26"/>
        <v>0</v>
      </c>
      <c r="Z102"/>
      <c r="AB102" s="28"/>
      <c r="AK102"/>
      <c r="AL102"/>
      <c r="AM102"/>
      <c r="AN102"/>
      <c r="AO102"/>
    </row>
    <row r="103" spans="1:41" s="10" customFormat="1" ht="15.75" thickBot="1" x14ac:dyDescent="0.3">
      <c r="A103" s="12" t="s">
        <v>25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27</v>
      </c>
      <c r="W103" s="21" t="s">
        <v>29</v>
      </c>
      <c r="X103" s="12" t="s">
        <v>28</v>
      </c>
      <c r="Y103" s="11"/>
      <c r="Z103" s="20" t="s">
        <v>30</v>
      </c>
      <c r="AB103" s="28"/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33</v>
      </c>
      <c r="W104" s="19">
        <f>X104-V104</f>
        <v>2.130515835502365</v>
      </c>
      <c r="X104" s="25">
        <v>35.130515835502365</v>
      </c>
      <c r="Y104" s="22">
        <f>MIN(0,W104)</f>
        <v>0</v>
      </c>
      <c r="Z104" s="23">
        <f>SUM(Y104:Y113)</f>
        <v>0</v>
      </c>
      <c r="AB104" s="28"/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5">
        <v>6.6</v>
      </c>
      <c r="J105" s="8">
        <v>3.3</v>
      </c>
      <c r="K105" s="8">
        <v>3.3</v>
      </c>
      <c r="L105" s="8">
        <v>3.3</v>
      </c>
      <c r="M105" s="8">
        <v>6.6</v>
      </c>
      <c r="T105" s="6"/>
      <c r="U105" s="6"/>
      <c r="V105" s="19">
        <f t="shared" ref="V105:V113" si="27">SUM(B105:U105)</f>
        <v>36.299999999999997</v>
      </c>
      <c r="W105" s="19">
        <f t="shared" ref="W105:W113" si="28">X105-V105</f>
        <v>9.4336599856287862</v>
      </c>
      <c r="X105" s="27">
        <v>45.733659985628783</v>
      </c>
      <c r="Y105" s="22">
        <f t="shared" ref="Y105:Y113" si="29">MIN(0,W105)</f>
        <v>0</v>
      </c>
      <c r="Z105"/>
      <c r="AB105" s="28"/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8">
        <v>6.6</v>
      </c>
      <c r="J106" s="8">
        <v>3.3</v>
      </c>
      <c r="K106" s="8">
        <v>3.3</v>
      </c>
      <c r="L106" s="8">
        <v>3.3</v>
      </c>
      <c r="M106" s="9"/>
      <c r="N106" s="8">
        <v>6.6</v>
      </c>
      <c r="O106" s="8">
        <v>6.6</v>
      </c>
      <c r="P106" s="8">
        <v>6.6</v>
      </c>
      <c r="Q106" s="8">
        <v>6.6</v>
      </c>
      <c r="R106" s="8">
        <v>3.3</v>
      </c>
      <c r="S106" s="8">
        <v>3.3</v>
      </c>
      <c r="T106" s="8">
        <v>3.3</v>
      </c>
      <c r="V106" s="19">
        <f t="shared" si="27"/>
        <v>62.699999999999996</v>
      </c>
      <c r="W106" s="19">
        <f t="shared" si="28"/>
        <v>5.0002355116948607</v>
      </c>
      <c r="X106" s="25">
        <v>67.700235511694856</v>
      </c>
      <c r="Y106" s="22">
        <f t="shared" si="29"/>
        <v>0</v>
      </c>
      <c r="Z106"/>
      <c r="AB106" s="28"/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S107" s="8">
        <v>3.3</v>
      </c>
      <c r="T107" s="8">
        <v>3.3</v>
      </c>
      <c r="U107" s="8">
        <v>6.6</v>
      </c>
      <c r="V107" s="19">
        <f>SUM(B107:U107)</f>
        <v>36.300000000000004</v>
      </c>
      <c r="W107" s="19">
        <f t="shared" si="28"/>
        <v>42.068295389991142</v>
      </c>
      <c r="X107" s="25">
        <v>78.368295389991147</v>
      </c>
      <c r="Y107" s="22">
        <f t="shared" si="29"/>
        <v>0</v>
      </c>
      <c r="Z107"/>
      <c r="AB107" s="28"/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8">
        <v>3.3</v>
      </c>
      <c r="S108" s="8">
        <v>3.3</v>
      </c>
      <c r="T108" s="8">
        <v>3.3</v>
      </c>
      <c r="U108" s="9"/>
      <c r="V108" s="19">
        <f t="shared" si="27"/>
        <v>19.8</v>
      </c>
      <c r="W108" s="19">
        <f t="shared" si="28"/>
        <v>46.274039423428007</v>
      </c>
      <c r="X108" s="25">
        <v>66.074039423428005</v>
      </c>
      <c r="Y108" s="22">
        <f t="shared" si="29"/>
        <v>0</v>
      </c>
      <c r="Z108"/>
      <c r="AB108" s="28"/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74.018549176345246</v>
      </c>
      <c r="X109" s="25">
        <v>77.318549176345243</v>
      </c>
      <c r="Y109" s="22">
        <f t="shared" si="29"/>
        <v>0</v>
      </c>
      <c r="Z109"/>
      <c r="AB109" s="28"/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">
        <f t="shared" si="27"/>
        <v>0</v>
      </c>
      <c r="W110" s="19">
        <f t="shared" si="28"/>
        <v>71.766055656281679</v>
      </c>
      <c r="X110" s="25">
        <v>71.766055656281679</v>
      </c>
      <c r="Y110" s="22">
        <f t="shared" si="29"/>
        <v>0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9">
        <f t="shared" si="27"/>
        <v>0</v>
      </c>
      <c r="W111" s="19">
        <f t="shared" si="28"/>
        <v>81.532029043411981</v>
      </c>
      <c r="X111" s="25">
        <v>81.532029043411981</v>
      </c>
      <c r="Y111" s="22">
        <f t="shared" si="29"/>
        <v>0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">
        <f t="shared" si="27"/>
        <v>0</v>
      </c>
      <c r="W112" s="19">
        <f t="shared" si="28"/>
        <v>79.163160728507819</v>
      </c>
      <c r="X112" s="26">
        <v>79.163160728507819</v>
      </c>
      <c r="Y112" s="22">
        <f t="shared" si="29"/>
        <v>0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80.534397115513812</v>
      </c>
      <c r="X113" s="25">
        <v>80.534397115513812</v>
      </c>
      <c r="Y113" s="22">
        <f t="shared" si="29"/>
        <v>0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21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27</v>
      </c>
      <c r="K116" s="21" t="s">
        <v>29</v>
      </c>
      <c r="L116" s="12" t="s">
        <v>28</v>
      </c>
      <c r="M116" s="11"/>
      <c r="N116" s="20" t="s">
        <v>30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8.621820113148349</v>
      </c>
      <c r="L117" s="25">
        <v>25.121820113148349</v>
      </c>
      <c r="M117" s="22">
        <f>MIN(0,K117)</f>
        <v>0</v>
      </c>
      <c r="N117" s="23">
        <f>SUM(M117:M126)</f>
        <v>0</v>
      </c>
      <c r="P117" s="28"/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F118" s="8">
        <v>3.3</v>
      </c>
      <c r="G118" s="8">
        <v>6.6</v>
      </c>
      <c r="H118" s="8">
        <v>6.6</v>
      </c>
      <c r="J118" s="19">
        <f t="shared" ref="J118:J126" si="30">SUM(B118:I118)</f>
        <v>29.700000000000003</v>
      </c>
      <c r="K118" s="19">
        <f t="shared" ref="K118:K126" si="31">L118-J118</f>
        <v>2.4675174753887106</v>
      </c>
      <c r="L118" s="25">
        <v>32.167517475388713</v>
      </c>
      <c r="M118" s="22">
        <f t="shared" ref="M118:M126" si="32">MIN(0,K118)</f>
        <v>0</v>
      </c>
      <c r="N118"/>
      <c r="P118" s="28"/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F119" s="8">
        <v>3.3</v>
      </c>
      <c r="G119" s="9"/>
      <c r="H119" s="9"/>
      <c r="I119" s="8">
        <v>3.3</v>
      </c>
      <c r="J119" s="19">
        <f t="shared" si="30"/>
        <v>13.2</v>
      </c>
      <c r="K119" s="19">
        <f t="shared" si="31"/>
        <v>19.799789561816315</v>
      </c>
      <c r="L119" s="25">
        <v>32.999789561816314</v>
      </c>
      <c r="M119" s="22">
        <f t="shared" si="32"/>
        <v>0</v>
      </c>
      <c r="N119"/>
      <c r="P119" s="28"/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8">
        <v>3.3</v>
      </c>
      <c r="J120" s="19">
        <f>SUM(B120:I120)</f>
        <v>13.2</v>
      </c>
      <c r="K120" s="19">
        <f t="shared" si="31"/>
        <v>17.538430697773371</v>
      </c>
      <c r="L120" s="25">
        <v>30.738430697773371</v>
      </c>
      <c r="M120" s="22">
        <f t="shared" si="32"/>
        <v>0</v>
      </c>
      <c r="N120"/>
      <c r="P120" s="28"/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  <c r="J121" s="19">
        <f t="shared" si="30"/>
        <v>6.6</v>
      </c>
      <c r="K121" s="19">
        <f t="shared" si="31"/>
        <v>27.77449436805135</v>
      </c>
      <c r="L121" s="25">
        <v>34.374494368051352</v>
      </c>
      <c r="M121" s="22">
        <f t="shared" si="32"/>
        <v>0</v>
      </c>
      <c r="N121"/>
      <c r="P121" s="28"/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9"/>
      <c r="F122" s="9"/>
      <c r="G122" s="9"/>
      <c r="H122" s="9"/>
      <c r="I122" s="9"/>
      <c r="J122" s="19">
        <f t="shared" si="30"/>
        <v>0</v>
      </c>
      <c r="K122" s="19">
        <f t="shared" si="31"/>
        <v>38.406131497935618</v>
      </c>
      <c r="L122" s="25">
        <v>38.406131497935618</v>
      </c>
      <c r="M122" s="22">
        <f t="shared" si="32"/>
        <v>0</v>
      </c>
      <c r="N122"/>
      <c r="P122" s="28"/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9"/>
      <c r="F123" s="9"/>
      <c r="G123" s="9"/>
      <c r="H123" s="9"/>
      <c r="I123" s="9"/>
      <c r="J123" s="19">
        <f t="shared" si="30"/>
        <v>0</v>
      </c>
      <c r="K123" s="19">
        <f t="shared" si="31"/>
        <v>35.391115561177067</v>
      </c>
      <c r="L123" s="25">
        <v>35.391115561177067</v>
      </c>
      <c r="M123" s="22">
        <f t="shared" si="32"/>
        <v>0</v>
      </c>
      <c r="N123"/>
      <c r="P123" s="28"/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9"/>
      <c r="G124" s="9"/>
      <c r="H124" s="9"/>
      <c r="I124" s="9"/>
      <c r="J124" s="19">
        <f t="shared" si="30"/>
        <v>0</v>
      </c>
      <c r="K124" s="19">
        <f t="shared" si="31"/>
        <v>34.907414277681546</v>
      </c>
      <c r="L124" s="25">
        <v>34.907414277681546</v>
      </c>
      <c r="M124" s="22">
        <f t="shared" si="32"/>
        <v>0</v>
      </c>
      <c r="N124"/>
      <c r="P124" s="28"/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9"/>
      <c r="I125" s="9"/>
      <c r="J125" s="19">
        <f t="shared" si="30"/>
        <v>0</v>
      </c>
      <c r="K125" s="19">
        <f t="shared" si="31"/>
        <v>39.146714025617555</v>
      </c>
      <c r="L125" s="26">
        <v>39.146714025617555</v>
      </c>
      <c r="M125" s="22">
        <f t="shared" si="32"/>
        <v>0</v>
      </c>
      <c r="N125"/>
      <c r="P125" s="28"/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46.126180096624267</v>
      </c>
      <c r="L126" s="25">
        <v>46.126180096624267</v>
      </c>
      <c r="M126" s="22">
        <f t="shared" si="32"/>
        <v>0</v>
      </c>
      <c r="N126"/>
      <c r="P126" s="28"/>
      <c r="AK126"/>
      <c r="AL126"/>
      <c r="AM126"/>
      <c r="AN126"/>
      <c r="AO126"/>
    </row>
    <row r="127" spans="1:41" s="10" customFormat="1" ht="15.75" thickBot="1" x14ac:dyDescent="0.3">
      <c r="A127" s="12" t="s">
        <v>22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27</v>
      </c>
      <c r="K127" s="21" t="s">
        <v>29</v>
      </c>
      <c r="L127" s="12" t="s">
        <v>28</v>
      </c>
      <c r="M127" s="11"/>
      <c r="N127" s="20" t="s">
        <v>30</v>
      </c>
      <c r="P127" s="28"/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  <c r="J128" s="19">
        <f>SUM(B128:I128)</f>
        <v>16.5</v>
      </c>
      <c r="K128" s="19">
        <f>L128-J128</f>
        <v>8.8698819435660923</v>
      </c>
      <c r="L128" s="25">
        <v>25.369881943566092</v>
      </c>
      <c r="M128" s="22">
        <f>MIN(0,K128)</f>
        <v>0</v>
      </c>
      <c r="N128" s="23">
        <f>SUM(M128:M137)</f>
        <v>0</v>
      </c>
      <c r="P128" s="28"/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7">
        <v>3.3</v>
      </c>
      <c r="C129" s="9"/>
      <c r="D129" s="9"/>
      <c r="E129" s="8">
        <v>3.3</v>
      </c>
      <c r="F129" s="8">
        <v>3.3</v>
      </c>
      <c r="G129" s="8">
        <v>6.6</v>
      </c>
      <c r="H129" s="8">
        <v>6.6</v>
      </c>
      <c r="I129" s="8">
        <v>3.3</v>
      </c>
      <c r="J129" s="19">
        <f t="shared" ref="J129:J137" si="33">SUM(B129:I129)</f>
        <v>26.400000000000002</v>
      </c>
      <c r="K129" s="19">
        <f t="shared" ref="K129:K137" si="34">L129-J129</f>
        <v>5.2830992471647278</v>
      </c>
      <c r="L129" s="27">
        <v>31.68309924716473</v>
      </c>
      <c r="M129" s="22">
        <f t="shared" ref="M129:M137" si="35">MIN(0,K129)</f>
        <v>0</v>
      </c>
      <c r="N129"/>
      <c r="P129" s="28"/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9"/>
      <c r="I130" s="8">
        <v>3.3</v>
      </c>
      <c r="J130" s="19">
        <f t="shared" si="33"/>
        <v>13.2</v>
      </c>
      <c r="K130" s="19">
        <f t="shared" si="34"/>
        <v>19.318761835413472</v>
      </c>
      <c r="L130" s="25">
        <v>32.518761835413471</v>
      </c>
      <c r="M130" s="22">
        <f t="shared" si="35"/>
        <v>0</v>
      </c>
      <c r="N130"/>
      <c r="P130" s="28"/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9"/>
      <c r="C131" s="9"/>
      <c r="D131" s="9"/>
      <c r="E131" s="8">
        <v>3.3</v>
      </c>
      <c r="F131" s="8">
        <v>3.3</v>
      </c>
      <c r="G131" s="9"/>
      <c r="H131" s="9"/>
      <c r="I131" s="9"/>
      <c r="J131" s="19">
        <f t="shared" si="33"/>
        <v>6.6</v>
      </c>
      <c r="K131" s="19">
        <f t="shared" si="34"/>
        <v>24.505836832435904</v>
      </c>
      <c r="L131" s="25">
        <v>31.105836832435902</v>
      </c>
      <c r="M131" s="22">
        <f t="shared" si="35"/>
        <v>0</v>
      </c>
      <c r="N131"/>
      <c r="P131" s="28"/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9"/>
      <c r="J132" s="19">
        <f t="shared" si="33"/>
        <v>0</v>
      </c>
      <c r="K132" s="19">
        <f t="shared" si="34"/>
        <v>34.26658622016236</v>
      </c>
      <c r="L132" s="25">
        <v>34.26658622016236</v>
      </c>
      <c r="M132" s="22">
        <f t="shared" si="35"/>
        <v>0</v>
      </c>
      <c r="N132"/>
      <c r="P132" s="28"/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9"/>
      <c r="J133" s="19">
        <f t="shared" si="33"/>
        <v>0</v>
      </c>
      <c r="K133" s="19">
        <f t="shared" si="34"/>
        <v>36.669508476463406</v>
      </c>
      <c r="L133" s="25">
        <v>36.669508476463406</v>
      </c>
      <c r="M133" s="22">
        <f t="shared" si="35"/>
        <v>0</v>
      </c>
      <c r="N133"/>
      <c r="P133" s="28"/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  <c r="J134" s="19">
        <f t="shared" si="33"/>
        <v>0</v>
      </c>
      <c r="K134" s="19">
        <f t="shared" si="34"/>
        <v>37.25124712022906</v>
      </c>
      <c r="L134" s="25">
        <v>37.25124712022906</v>
      </c>
      <c r="M134" s="22">
        <f t="shared" si="35"/>
        <v>0</v>
      </c>
      <c r="N134"/>
      <c r="P134" s="28"/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  <c r="J135" s="19">
        <f t="shared" si="33"/>
        <v>0</v>
      </c>
      <c r="K135" s="19">
        <f t="shared" si="34"/>
        <v>32.688174379374765</v>
      </c>
      <c r="L135" s="25">
        <v>32.688174379374765</v>
      </c>
      <c r="M135" s="22">
        <f t="shared" si="35"/>
        <v>0</v>
      </c>
      <c r="N135"/>
      <c r="P135" s="28"/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  <c r="J136" s="19">
        <f t="shared" si="33"/>
        <v>0</v>
      </c>
      <c r="K136" s="19">
        <f t="shared" si="34"/>
        <v>36.900371548917597</v>
      </c>
      <c r="L136" s="26">
        <v>36.900371548917597</v>
      </c>
      <c r="M136" s="22">
        <f t="shared" si="35"/>
        <v>0</v>
      </c>
      <c r="N136"/>
      <c r="P136" s="28"/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34.05469379404186</v>
      </c>
      <c r="L137" s="25">
        <v>34.05469379404186</v>
      </c>
      <c r="M137" s="22">
        <f t="shared" si="35"/>
        <v>0</v>
      </c>
      <c r="N137"/>
      <c r="P137" s="28"/>
      <c r="AK137"/>
      <c r="AL137"/>
      <c r="AM137"/>
      <c r="AN137"/>
      <c r="AO137"/>
    </row>
    <row r="138" spans="1:41" s="10" customFormat="1" ht="15.75" thickBot="1" x14ac:dyDescent="0.3">
      <c r="A138" s="12" t="s">
        <v>23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27</v>
      </c>
      <c r="K138" s="21" t="s">
        <v>29</v>
      </c>
      <c r="L138" s="12" t="s">
        <v>28</v>
      </c>
      <c r="M138" s="11"/>
      <c r="N138" s="20" t="s">
        <v>30</v>
      </c>
      <c r="P138" s="28"/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3.7378137272473708</v>
      </c>
      <c r="L139" s="25">
        <v>20.237813727247371</v>
      </c>
      <c r="M139" s="22">
        <f>MIN(0,K139)</f>
        <v>0</v>
      </c>
      <c r="N139" s="23">
        <f>SUM(M139:M148)</f>
        <v>0</v>
      </c>
      <c r="P139" s="28"/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  <c r="J140" s="19">
        <f t="shared" ref="J140:J148" si="36">SUM(B140:I140)</f>
        <v>26.400000000000002</v>
      </c>
      <c r="K140" s="19">
        <f t="shared" ref="K140:K148" si="37">L140-J140</f>
        <v>2.228562231932063</v>
      </c>
      <c r="L140" s="27">
        <v>28.628562231932065</v>
      </c>
      <c r="M140" s="22">
        <f t="shared" ref="M140:M148" si="38">MIN(0,K140)</f>
        <v>0</v>
      </c>
      <c r="N140"/>
      <c r="P140" s="28"/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6"/>
        <v>13.2</v>
      </c>
      <c r="K141" s="19">
        <f t="shared" si="37"/>
        <v>16.99424889299986</v>
      </c>
      <c r="L141" s="25">
        <v>30.194248892999859</v>
      </c>
      <c r="M141" s="22">
        <f t="shared" si="38"/>
        <v>0</v>
      </c>
      <c r="N141"/>
      <c r="P141" s="28"/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  <c r="J142" s="19">
        <f t="shared" si="36"/>
        <v>9.8999999999999986</v>
      </c>
      <c r="K142" s="19">
        <f t="shared" si="37"/>
        <v>24.497099094208174</v>
      </c>
      <c r="L142" s="25">
        <v>34.397099094208173</v>
      </c>
      <c r="M142" s="22">
        <f t="shared" si="38"/>
        <v>0</v>
      </c>
      <c r="N142"/>
      <c r="P142" s="28"/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6"/>
        <v>6.6</v>
      </c>
      <c r="K143" s="19">
        <f t="shared" si="37"/>
        <v>31.692387741005781</v>
      </c>
      <c r="L143" s="25">
        <v>38.292387741005783</v>
      </c>
      <c r="M143" s="22">
        <f t="shared" si="38"/>
        <v>0</v>
      </c>
      <c r="N143"/>
      <c r="P143" s="28"/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6"/>
        <v>0</v>
      </c>
      <c r="K144" s="19">
        <f t="shared" si="37"/>
        <v>40.545758133100463</v>
      </c>
      <c r="L144" s="25">
        <v>40.545758133100463</v>
      </c>
      <c r="M144" s="22">
        <f t="shared" si="38"/>
        <v>0</v>
      </c>
      <c r="N144"/>
      <c r="P144" s="28"/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6"/>
        <v>0</v>
      </c>
      <c r="K145" s="19">
        <f t="shared" si="37"/>
        <v>40.131829778938851</v>
      </c>
      <c r="L145" s="25">
        <v>40.131829778938851</v>
      </c>
      <c r="M145" s="22">
        <f t="shared" si="38"/>
        <v>0</v>
      </c>
      <c r="N145"/>
      <c r="P145" s="28"/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6"/>
        <v>0</v>
      </c>
      <c r="K146" s="19">
        <f t="shared" si="37"/>
        <v>36.545087506081764</v>
      </c>
      <c r="L146" s="25">
        <v>36.545087506081764</v>
      </c>
      <c r="M146" s="22">
        <f t="shared" si="38"/>
        <v>0</v>
      </c>
      <c r="N146"/>
      <c r="P146" s="28"/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6"/>
        <v>0</v>
      </c>
      <c r="K147" s="19">
        <f t="shared" si="37"/>
        <v>37.007940901544934</v>
      </c>
      <c r="L147" s="26">
        <v>37.007940901544934</v>
      </c>
      <c r="M147" s="22">
        <f t="shared" si="38"/>
        <v>0</v>
      </c>
      <c r="N147"/>
      <c r="P147" s="28"/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42.80864875315212</v>
      </c>
      <c r="L148" s="25">
        <v>42.80864875315212</v>
      </c>
      <c r="M148" s="22">
        <f t="shared" si="38"/>
        <v>0</v>
      </c>
      <c r="N148"/>
      <c r="P148" s="28"/>
      <c r="AK148"/>
      <c r="AL148"/>
      <c r="AM148"/>
      <c r="AN148"/>
      <c r="AO148"/>
    </row>
    <row r="149" spans="1:41" s="10" customFormat="1" ht="15.75" thickBot="1" x14ac:dyDescent="0.3">
      <c r="A149" s="12" t="s">
        <v>24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27</v>
      </c>
      <c r="K149" s="21" t="s">
        <v>29</v>
      </c>
      <c r="L149" s="12" t="s">
        <v>28</v>
      </c>
      <c r="M149" s="11"/>
      <c r="N149" s="20" t="s">
        <v>30</v>
      </c>
      <c r="P149" s="28"/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D150" s="5">
        <v>6.6</v>
      </c>
      <c r="E150" s="6"/>
      <c r="F150" s="6"/>
      <c r="G150" s="6"/>
      <c r="H150" s="6"/>
      <c r="I150" s="6"/>
      <c r="J150" s="19">
        <f>SUM(B150:I150)</f>
        <v>16.5</v>
      </c>
      <c r="K150" s="19">
        <f>L150-J150</f>
        <v>1.6000972902797024</v>
      </c>
      <c r="L150" s="25">
        <v>18.100097290279702</v>
      </c>
      <c r="M150" s="22">
        <f>MIN(0,K150)</f>
        <v>0</v>
      </c>
      <c r="N150" s="23">
        <f>SUM(M150:M159)</f>
        <v>0</v>
      </c>
      <c r="P150" s="28"/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G151" s="8">
        <v>6.6</v>
      </c>
      <c r="J151" s="19">
        <f t="shared" ref="J151:J159" si="39">SUM(B151:I151)</f>
        <v>16.5</v>
      </c>
      <c r="K151" s="19">
        <f t="shared" ref="K151:K159" si="40">L151-J151</f>
        <v>4.8537727272469766</v>
      </c>
      <c r="L151" s="27">
        <v>21.353772727246977</v>
      </c>
      <c r="M151" s="22">
        <f t="shared" ref="M151:M159" si="41">MIN(0,K151)</f>
        <v>0</v>
      </c>
      <c r="N151"/>
      <c r="P151" s="28"/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H152" s="8">
        <v>6.6</v>
      </c>
      <c r="I152" s="8">
        <v>3.3</v>
      </c>
      <c r="J152" s="19">
        <f t="shared" si="39"/>
        <v>19.8</v>
      </c>
      <c r="K152" s="19">
        <f t="shared" si="40"/>
        <v>6.4457528083066009</v>
      </c>
      <c r="L152" s="25">
        <v>26.245752808306602</v>
      </c>
      <c r="M152" s="22">
        <f t="shared" si="41"/>
        <v>0</v>
      </c>
      <c r="N152"/>
      <c r="P152" s="28"/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H153" s="9"/>
      <c r="I153" s="8">
        <v>3.3</v>
      </c>
      <c r="J153" s="19">
        <f>SUM(B153:I153)</f>
        <v>9.8999999999999986</v>
      </c>
      <c r="K153" s="19">
        <f t="shared" si="40"/>
        <v>22.140625013594729</v>
      </c>
      <c r="L153" s="25">
        <v>32.040625013594727</v>
      </c>
      <c r="M153" s="22">
        <f t="shared" si="41"/>
        <v>0</v>
      </c>
      <c r="N153"/>
      <c r="P153" s="28"/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  <c r="J154" s="19">
        <f t="shared" si="39"/>
        <v>0</v>
      </c>
      <c r="K154" s="19">
        <f t="shared" si="40"/>
        <v>35.551690604938372</v>
      </c>
      <c r="L154" s="25">
        <v>35.551690604938372</v>
      </c>
      <c r="M154" s="22">
        <f t="shared" si="41"/>
        <v>0</v>
      </c>
      <c r="N154"/>
      <c r="P154" s="28"/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  <c r="J155" s="19">
        <f t="shared" si="39"/>
        <v>0</v>
      </c>
      <c r="K155" s="19">
        <f t="shared" si="40"/>
        <v>37.864561742532132</v>
      </c>
      <c r="L155" s="25">
        <v>37.864561742532132</v>
      </c>
      <c r="M155" s="22">
        <f t="shared" si="41"/>
        <v>0</v>
      </c>
      <c r="N155"/>
      <c r="P155" s="28"/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  <c r="J156" s="19">
        <f t="shared" si="39"/>
        <v>0</v>
      </c>
      <c r="K156" s="19">
        <f t="shared" si="40"/>
        <v>39.183118784116644</v>
      </c>
      <c r="L156" s="25">
        <v>39.183118784116644</v>
      </c>
      <c r="M156" s="22">
        <f t="shared" si="41"/>
        <v>0</v>
      </c>
      <c r="N156"/>
      <c r="P156" s="28"/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9"/>
      <c r="E157" s="9"/>
      <c r="F157" s="9"/>
      <c r="G157" s="9"/>
      <c r="H157" s="9"/>
      <c r="I157" s="9"/>
      <c r="J157" s="19">
        <f t="shared" si="39"/>
        <v>0</v>
      </c>
      <c r="K157" s="19">
        <f t="shared" si="40"/>
        <v>37.035210596168412</v>
      </c>
      <c r="L157" s="25">
        <v>37.035210596168412</v>
      </c>
      <c r="M157" s="22">
        <f t="shared" si="41"/>
        <v>0</v>
      </c>
      <c r="N157"/>
      <c r="P157" s="28"/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9"/>
      <c r="H158" s="9"/>
      <c r="I158" s="9"/>
      <c r="J158" s="19">
        <f t="shared" si="39"/>
        <v>0</v>
      </c>
      <c r="K158" s="19">
        <f t="shared" si="40"/>
        <v>37.589547081001392</v>
      </c>
      <c r="L158" s="26">
        <v>37.589547081001392</v>
      </c>
      <c r="M158" s="22">
        <f t="shared" si="41"/>
        <v>0</v>
      </c>
      <c r="N158"/>
      <c r="P158" s="28"/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39.767506879003619</v>
      </c>
      <c r="L159" s="25">
        <v>39.767506879003619</v>
      </c>
      <c r="M159" s="22">
        <f t="shared" si="41"/>
        <v>0</v>
      </c>
      <c r="N159"/>
      <c r="P159" s="28"/>
      <c r="AK159"/>
      <c r="AL159"/>
      <c r="AM159"/>
      <c r="AN159"/>
      <c r="AO159"/>
    </row>
    <row r="160" spans="1:41" s="10" customFormat="1" ht="15.75" thickBot="1" x14ac:dyDescent="0.3">
      <c r="A160" s="12" t="s">
        <v>25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27</v>
      </c>
      <c r="K160" s="21" t="s">
        <v>29</v>
      </c>
      <c r="L160" s="12" t="s">
        <v>28</v>
      </c>
      <c r="M160" s="11"/>
      <c r="N160" s="20" t="s">
        <v>30</v>
      </c>
      <c r="P160" s="28"/>
      <c r="AK160"/>
      <c r="AL160"/>
      <c r="AM160"/>
      <c r="AN160"/>
      <c r="AO160"/>
    </row>
    <row r="161" spans="1:43" s="10" customFormat="1" ht="15.75" thickBot="1" x14ac:dyDescent="0.3">
      <c r="A161" s="3">
        <v>0.33333333333333298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13.2</v>
      </c>
      <c r="K161" s="19">
        <f>L161-J161</f>
        <v>2.882924721916698</v>
      </c>
      <c r="L161" s="25">
        <v>16.082924721916697</v>
      </c>
      <c r="M161" s="22">
        <f>MIN(0,K161)</f>
        <v>0</v>
      </c>
      <c r="N161" s="23">
        <f>SUM(M161:M170)</f>
        <v>0</v>
      </c>
      <c r="P161" s="28"/>
      <c r="AK161"/>
      <c r="AL161"/>
      <c r="AM161"/>
      <c r="AN161"/>
      <c r="AO161"/>
    </row>
    <row r="162" spans="1:43" s="10" customFormat="1" ht="15.75" thickBot="1" x14ac:dyDescent="0.3">
      <c r="A162" s="3">
        <v>0.375</v>
      </c>
      <c r="B162" s="4">
        <v>3.3</v>
      </c>
      <c r="C162" s="9"/>
      <c r="D162" s="9"/>
      <c r="E162" s="8">
        <v>3.3</v>
      </c>
      <c r="F162" s="8">
        <v>3.3</v>
      </c>
      <c r="G162" s="8">
        <v>6.6</v>
      </c>
      <c r="J162" s="19">
        <f t="shared" ref="J162:J170" si="42">SUM(B162:I162)</f>
        <v>16.5</v>
      </c>
      <c r="K162" s="19">
        <f t="shared" ref="K162:K170" si="43">L162-J162</f>
        <v>3.5909922620930068</v>
      </c>
      <c r="L162" s="27">
        <v>20.090992262093007</v>
      </c>
      <c r="M162" s="22">
        <f t="shared" ref="M162:M170" si="44">MIN(0,K162)</f>
        <v>0</v>
      </c>
      <c r="N162"/>
      <c r="P162" s="28"/>
      <c r="AK162"/>
      <c r="AL162"/>
      <c r="AM162"/>
      <c r="AN162"/>
      <c r="AO162"/>
    </row>
    <row r="163" spans="1:43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8">
        <v>6.6</v>
      </c>
      <c r="I163" s="8">
        <v>3.3</v>
      </c>
      <c r="J163" s="19">
        <f t="shared" si="42"/>
        <v>19.8</v>
      </c>
      <c r="K163" s="19">
        <f t="shared" si="43"/>
        <v>8.2252114134412899</v>
      </c>
      <c r="L163" s="25">
        <v>28.025211413441291</v>
      </c>
      <c r="M163" s="22">
        <f t="shared" si="44"/>
        <v>0</v>
      </c>
      <c r="N163"/>
      <c r="P163" s="28"/>
    </row>
    <row r="164" spans="1:43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8">
        <v>3.3</v>
      </c>
      <c r="J164" s="19">
        <f>SUM(B164:I164)</f>
        <v>13.2</v>
      </c>
      <c r="K164" s="19">
        <f t="shared" si="43"/>
        <v>18.911465371308342</v>
      </c>
      <c r="L164" s="25">
        <v>32.111465371308341</v>
      </c>
      <c r="M164" s="22">
        <f t="shared" si="44"/>
        <v>0</v>
      </c>
      <c r="N164"/>
      <c r="P164" s="28"/>
    </row>
    <row r="165" spans="1:43" ht="15.75" thickBot="1" x14ac:dyDescent="0.3">
      <c r="A165" s="3">
        <v>0.5</v>
      </c>
      <c r="B165" s="7">
        <v>3.3</v>
      </c>
      <c r="C165" s="9"/>
      <c r="D165" s="9"/>
      <c r="E165" s="8">
        <v>3.3</v>
      </c>
      <c r="F165" s="8">
        <v>3.3</v>
      </c>
      <c r="G165" s="9"/>
      <c r="H165" s="9"/>
      <c r="I165" s="9"/>
      <c r="J165" s="19">
        <f>SUM(B165:I165)</f>
        <v>9.8999999999999986</v>
      </c>
      <c r="K165" s="19">
        <f t="shared" si="43"/>
        <v>17.342028147760118</v>
      </c>
      <c r="L165" s="25">
        <v>27.242028147760116</v>
      </c>
      <c r="M165" s="22">
        <f t="shared" si="44"/>
        <v>0</v>
      </c>
      <c r="N165"/>
      <c r="P165" s="28"/>
    </row>
    <row r="166" spans="1:43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2"/>
        <v>0</v>
      </c>
      <c r="K166" s="19">
        <f t="shared" si="43"/>
        <v>31.412457038544407</v>
      </c>
      <c r="L166" s="25">
        <v>31.412457038544407</v>
      </c>
      <c r="M166" s="22">
        <f t="shared" si="44"/>
        <v>0</v>
      </c>
      <c r="N166"/>
      <c r="P166" s="28"/>
    </row>
    <row r="167" spans="1:43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  <c r="J167" s="19">
        <f t="shared" si="42"/>
        <v>0</v>
      </c>
      <c r="K167" s="19">
        <f t="shared" si="43"/>
        <v>29.824090427162982</v>
      </c>
      <c r="L167" s="25">
        <v>29.824090427162982</v>
      </c>
      <c r="M167" s="22">
        <f t="shared" si="44"/>
        <v>0</v>
      </c>
      <c r="N167"/>
    </row>
    <row r="168" spans="1:43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  <c r="J168" s="19">
        <f t="shared" si="42"/>
        <v>0</v>
      </c>
      <c r="K168" s="19">
        <f t="shared" si="43"/>
        <v>33.311293911679414</v>
      </c>
      <c r="L168" s="25">
        <v>33.311293911679414</v>
      </c>
      <c r="M168" s="22">
        <f t="shared" si="44"/>
        <v>0</v>
      </c>
      <c r="N168"/>
    </row>
    <row r="169" spans="1:43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2"/>
        <v>0</v>
      </c>
      <c r="K169" s="19">
        <f t="shared" si="43"/>
        <v>32.069924484488027</v>
      </c>
      <c r="L169" s="26">
        <v>32.069924484488027</v>
      </c>
      <c r="M169" s="22">
        <f t="shared" si="44"/>
        <v>0</v>
      </c>
      <c r="N169"/>
    </row>
    <row r="170" spans="1:43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32.953140238172104</v>
      </c>
      <c r="L170" s="25">
        <v>32.953140238172104</v>
      </c>
      <c r="M170" s="22">
        <f t="shared" si="44"/>
        <v>0</v>
      </c>
      <c r="N170"/>
    </row>
    <row r="171" spans="1:43" ht="15.75" thickBot="1" x14ac:dyDescent="0.3"/>
    <row r="172" spans="1:43" ht="15.75" thickBot="1" x14ac:dyDescent="0.3">
      <c r="A172" s="1" t="s">
        <v>13</v>
      </c>
    </row>
    <row r="173" spans="1:43" ht="15.75" thickBot="1" x14ac:dyDescent="0.3">
      <c r="A173" s="12" t="s">
        <v>21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27</v>
      </c>
      <c r="AL173" s="21" t="s">
        <v>29</v>
      </c>
      <c r="AM173" s="12" t="s">
        <v>28</v>
      </c>
      <c r="AN173" s="11"/>
      <c r="AO173" s="20" t="s">
        <v>30</v>
      </c>
    </row>
    <row r="174" spans="1:43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69.3</v>
      </c>
      <c r="AL174" s="19">
        <f>AM174-AK174</f>
        <v>43.605251901742832</v>
      </c>
      <c r="AM174" s="25">
        <v>112.90525190174283</v>
      </c>
      <c r="AN174" s="22">
        <f>MIN(0,AL174)</f>
        <v>0</v>
      </c>
      <c r="AO174" s="23">
        <f>SUM(AN174:AN183)</f>
        <v>0</v>
      </c>
      <c r="AQ174" s="28"/>
    </row>
    <row r="175" spans="1:43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B175" s="8">
        <v>6.6</v>
      </c>
      <c r="AC175" s="8">
        <v>6.6</v>
      </c>
      <c r="AD175" s="8">
        <v>6.6</v>
      </c>
      <c r="AE175" s="8">
        <v>3.3</v>
      </c>
      <c r="AF175" s="8">
        <v>3.3</v>
      </c>
      <c r="AG175" s="8">
        <v>6.6</v>
      </c>
      <c r="AH175" s="8">
        <v>2.2999999999999998</v>
      </c>
      <c r="AI175" s="6"/>
      <c r="AJ175" s="6"/>
      <c r="AK175" s="19">
        <f t="shared" ref="AK175:AK183" si="45">SUM(B175:AJ175)</f>
        <v>124.39999999999993</v>
      </c>
      <c r="AL175" s="19">
        <f t="shared" ref="AL175:AL183" si="46">AM175-AK175</f>
        <v>21.078598563418794</v>
      </c>
      <c r="AM175" s="25">
        <v>145.47859856341873</v>
      </c>
      <c r="AN175" s="22">
        <f t="shared" ref="AN175:AN183" si="47">MIN(0,AL175)</f>
        <v>0</v>
      </c>
      <c r="AQ175" s="28"/>
    </row>
    <row r="176" spans="1:43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D176" s="8">
        <v>6.6</v>
      </c>
      <c r="AE176" s="8">
        <v>3.3</v>
      </c>
      <c r="AF176" s="8">
        <v>3.3</v>
      </c>
      <c r="AG176" s="8">
        <v>6.6</v>
      </c>
      <c r="AH176" s="8">
        <v>2.2999999999999998</v>
      </c>
      <c r="AI176" s="8">
        <v>3.3</v>
      </c>
      <c r="AJ176" s="8">
        <v>6.6</v>
      </c>
      <c r="AK176" s="19">
        <f t="shared" si="45"/>
        <v>74.899999999999977</v>
      </c>
      <c r="AL176" s="19">
        <f t="shared" si="46"/>
        <v>76.307446773894895</v>
      </c>
      <c r="AM176" s="25">
        <v>151.20744677389487</v>
      </c>
      <c r="AN176" s="22">
        <f t="shared" si="47"/>
        <v>0</v>
      </c>
      <c r="AQ176" s="28"/>
    </row>
    <row r="177" spans="1:43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F177" s="8">
        <v>3.3</v>
      </c>
      <c r="AG177" s="9"/>
      <c r="AH177" s="9"/>
      <c r="AI177" s="8">
        <v>3.3</v>
      </c>
      <c r="AJ177" s="9"/>
      <c r="AK177" s="19">
        <f t="shared" si="45"/>
        <v>46.199999999999989</v>
      </c>
      <c r="AL177" s="19">
        <f t="shared" si="46"/>
        <v>95.478540674764218</v>
      </c>
      <c r="AM177" s="25">
        <v>141.67854067476421</v>
      </c>
      <c r="AN177" s="22">
        <f t="shared" si="47"/>
        <v>0</v>
      </c>
      <c r="AQ177" s="28"/>
    </row>
    <row r="178" spans="1:43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F178" s="8">
        <v>3.3</v>
      </c>
      <c r="AG178" s="9"/>
      <c r="AH178" s="9"/>
      <c r="AI178" s="8">
        <v>3.3</v>
      </c>
      <c r="AJ178" s="9"/>
      <c r="AK178" s="19">
        <f t="shared" si="45"/>
        <v>26.400000000000002</v>
      </c>
      <c r="AL178" s="19">
        <f t="shared" si="46"/>
        <v>131.92783759384176</v>
      </c>
      <c r="AM178" s="25">
        <v>158.32783759384176</v>
      </c>
      <c r="AN178" s="22">
        <f t="shared" si="47"/>
        <v>0</v>
      </c>
      <c r="AQ178" s="28"/>
    </row>
    <row r="179" spans="1:43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8">
        <v>3.3</v>
      </c>
      <c r="AJ179" s="9"/>
      <c r="AK179" s="19">
        <f t="shared" si="45"/>
        <v>3.3</v>
      </c>
      <c r="AL179" s="19">
        <f t="shared" si="46"/>
        <v>173.49329002101496</v>
      </c>
      <c r="AM179" s="25">
        <v>176.79329002101497</v>
      </c>
      <c r="AN179" s="22">
        <f t="shared" si="47"/>
        <v>0</v>
      </c>
      <c r="AQ179" s="28"/>
    </row>
    <row r="180" spans="1:43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9">
        <f t="shared" si="45"/>
        <v>0</v>
      </c>
      <c r="AL180" s="19">
        <f t="shared" si="46"/>
        <v>162.06060881816006</v>
      </c>
      <c r="AM180" s="25">
        <v>162.06060881816006</v>
      </c>
      <c r="AN180" s="22">
        <f t="shared" si="47"/>
        <v>0</v>
      </c>
      <c r="AQ180" s="28"/>
    </row>
    <row r="181" spans="1:43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9">
        <f t="shared" si="45"/>
        <v>0</v>
      </c>
      <c r="AL181" s="19">
        <f t="shared" si="46"/>
        <v>160.10608180828709</v>
      </c>
      <c r="AM181" s="25">
        <v>160.10608180828709</v>
      </c>
      <c r="AN181" s="22">
        <f t="shared" si="47"/>
        <v>0</v>
      </c>
      <c r="AQ181" s="28"/>
    </row>
    <row r="182" spans="1:43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9">
        <f t="shared" si="45"/>
        <v>0</v>
      </c>
      <c r="AL182" s="19">
        <f t="shared" si="46"/>
        <v>179.61853397542259</v>
      </c>
      <c r="AM182" s="26">
        <v>179.61853397542259</v>
      </c>
      <c r="AN182" s="22">
        <f t="shared" si="47"/>
        <v>0</v>
      </c>
      <c r="AQ182" s="28"/>
    </row>
    <row r="183" spans="1:43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  <c r="AK183" s="19">
        <f t="shared" si="45"/>
        <v>0</v>
      </c>
      <c r="AL183" s="19">
        <f t="shared" si="46"/>
        <v>211.17160203938016</v>
      </c>
      <c r="AM183" s="25">
        <v>211.17160203938016</v>
      </c>
      <c r="AN183" s="22">
        <f t="shared" si="47"/>
        <v>0</v>
      </c>
      <c r="AQ183" s="28"/>
    </row>
    <row r="184" spans="1:43" ht="15.75" thickBot="1" x14ac:dyDescent="0.3">
      <c r="A184" s="12" t="s">
        <v>22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27</v>
      </c>
      <c r="AL184" s="21" t="s">
        <v>29</v>
      </c>
      <c r="AM184" s="12" t="s">
        <v>28</v>
      </c>
      <c r="AN184" s="11"/>
      <c r="AO184" s="20" t="s">
        <v>30</v>
      </c>
      <c r="AQ184" s="28"/>
    </row>
    <row r="185" spans="1:43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69.3</v>
      </c>
      <c r="AL185" s="19">
        <f>AM185-AK185</f>
        <v>44.737954323741661</v>
      </c>
      <c r="AM185" s="25">
        <v>114.03795432374166</v>
      </c>
      <c r="AN185" s="22">
        <f>MIN(0,AL185)</f>
        <v>0</v>
      </c>
      <c r="AO185" s="23">
        <f>SUM(AN185:AN194)</f>
        <v>0</v>
      </c>
      <c r="AQ185" s="28"/>
    </row>
    <row r="186" spans="1:43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F186" s="8">
        <v>3.3</v>
      </c>
      <c r="AG186" s="8">
        <v>6.6</v>
      </c>
      <c r="AH186" s="8">
        <v>2.2999999999999998</v>
      </c>
      <c r="AI186" s="6"/>
      <c r="AJ186" s="6"/>
      <c r="AK186" s="19">
        <f t="shared" ref="AK186:AK194" si="48">SUM(B186:AJ186)</f>
        <v>117.79999999999994</v>
      </c>
      <c r="AL186" s="19">
        <f t="shared" ref="AL186:AL194" si="49">AM186-AK186</f>
        <v>25.46664318340062</v>
      </c>
      <c r="AM186" s="27">
        <v>143.26664318340056</v>
      </c>
      <c r="AN186" s="22">
        <f t="shared" ref="AN186:AN194" si="50">MIN(0,AL186)</f>
        <v>0</v>
      </c>
      <c r="AQ186" s="28"/>
    </row>
    <row r="187" spans="1:43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9"/>
      <c r="AH187" s="8">
        <v>2.2999999999999998</v>
      </c>
      <c r="AI187" s="8">
        <v>3.3</v>
      </c>
      <c r="AJ187" s="8">
        <v>6.6</v>
      </c>
      <c r="AK187" s="19">
        <f t="shared" si="48"/>
        <v>61.699999999999982</v>
      </c>
      <c r="AL187" s="19">
        <f t="shared" si="49"/>
        <v>87.310973137352221</v>
      </c>
      <c r="AM187" s="25">
        <v>149.01097313735221</v>
      </c>
      <c r="AN187" s="22">
        <f t="shared" si="50"/>
        <v>0</v>
      </c>
      <c r="AQ187" s="28"/>
    </row>
    <row r="188" spans="1:43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9"/>
      <c r="AI188" s="8">
        <v>3.3</v>
      </c>
      <c r="AJ188" s="9"/>
      <c r="AK188" s="19">
        <f t="shared" si="48"/>
        <v>26.400000000000002</v>
      </c>
      <c r="AL188" s="19">
        <f t="shared" si="49"/>
        <v>116.95619425769814</v>
      </c>
      <c r="AM188" s="25">
        <v>143.35619425769815</v>
      </c>
      <c r="AN188" s="22">
        <f t="shared" si="50"/>
        <v>0</v>
      </c>
      <c r="AQ188" s="28"/>
    </row>
    <row r="189" spans="1:43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>
        <v>3.3</v>
      </c>
      <c r="AJ189" s="9"/>
      <c r="AK189" s="19">
        <f t="shared" si="48"/>
        <v>3.3</v>
      </c>
      <c r="AL189" s="19">
        <f t="shared" si="49"/>
        <v>154.53510632494223</v>
      </c>
      <c r="AM189" s="25">
        <v>157.83510632494225</v>
      </c>
      <c r="AN189" s="22">
        <f t="shared" si="50"/>
        <v>0</v>
      </c>
      <c r="AQ189" s="28"/>
    </row>
    <row r="190" spans="1:43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8"/>
        <v>0</v>
      </c>
      <c r="AL190" s="19">
        <f t="shared" si="49"/>
        <v>168.86350453484044</v>
      </c>
      <c r="AM190" s="25">
        <v>168.86350453484044</v>
      </c>
      <c r="AN190" s="22">
        <f t="shared" si="50"/>
        <v>0</v>
      </c>
      <c r="AQ190" s="28"/>
    </row>
    <row r="191" spans="1:43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19">
        <f t="shared" si="48"/>
        <v>0</v>
      </c>
      <c r="AL191" s="19">
        <f t="shared" si="49"/>
        <v>170.55436022935638</v>
      </c>
      <c r="AM191" s="25">
        <v>170.55436022935638</v>
      </c>
      <c r="AN191" s="22">
        <f t="shared" si="50"/>
        <v>0</v>
      </c>
      <c r="AQ191" s="28"/>
    </row>
    <row r="192" spans="1:43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9">
        <f t="shared" si="48"/>
        <v>0</v>
      </c>
      <c r="AL192" s="19">
        <f t="shared" si="49"/>
        <v>149.97256629090452</v>
      </c>
      <c r="AM192" s="25">
        <v>149.97256629090452</v>
      </c>
      <c r="AN192" s="22">
        <f t="shared" si="50"/>
        <v>0</v>
      </c>
      <c r="AQ192" s="28"/>
    </row>
    <row r="193" spans="1:43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9">
        <f t="shared" si="48"/>
        <v>0</v>
      </c>
      <c r="AL193" s="19">
        <f t="shared" si="49"/>
        <v>169.36126239231774</v>
      </c>
      <c r="AM193" s="26">
        <v>169.36126239231774</v>
      </c>
      <c r="AN193" s="22">
        <f t="shared" si="50"/>
        <v>0</v>
      </c>
      <c r="AQ193" s="28"/>
    </row>
    <row r="194" spans="1:43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  <c r="AK194" s="19">
        <f t="shared" si="48"/>
        <v>0</v>
      </c>
      <c r="AL194" s="19">
        <f t="shared" si="49"/>
        <v>156.05066001845594</v>
      </c>
      <c r="AM194" s="25">
        <v>156.05066001845594</v>
      </c>
      <c r="AN194" s="22">
        <f t="shared" si="50"/>
        <v>0</v>
      </c>
      <c r="AQ194" s="28"/>
    </row>
    <row r="195" spans="1:43" ht="15.75" thickBot="1" x14ac:dyDescent="0.3">
      <c r="A195" s="12" t="s">
        <v>23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27</v>
      </c>
      <c r="AL195" s="21" t="s">
        <v>29</v>
      </c>
      <c r="AM195" s="12" t="s">
        <v>28</v>
      </c>
      <c r="AN195" s="11"/>
      <c r="AO195" s="20" t="s">
        <v>30</v>
      </c>
      <c r="AQ195" s="28"/>
    </row>
    <row r="196" spans="1:43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69.3</v>
      </c>
      <c r="AL196" s="19">
        <f>AM196-AK196</f>
        <v>21.303852879363944</v>
      </c>
      <c r="AM196" s="25">
        <v>90.603852879363941</v>
      </c>
      <c r="AN196" s="22">
        <f>MIN(0,AL196)</f>
        <v>0</v>
      </c>
      <c r="AO196" s="23">
        <f>SUM(AN196:AN205)</f>
        <v>0</v>
      </c>
      <c r="AQ196" s="28"/>
    </row>
    <row r="197" spans="1:43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  <c r="AK197" s="19">
        <f t="shared" ref="AK197:AK205" si="51">SUM(B197:AJ197)</f>
        <v>117.79999999999994</v>
      </c>
      <c r="AL197" s="19">
        <f t="shared" ref="AL197:AL205" si="52">AM197-AK197</f>
        <v>11.518985579598493</v>
      </c>
      <c r="AM197" s="27">
        <v>129.31898557959843</v>
      </c>
      <c r="AN197" s="22">
        <f t="shared" ref="AN197:AN205" si="53">MIN(0,AL197)</f>
        <v>0</v>
      </c>
      <c r="AQ197" s="28"/>
    </row>
    <row r="198" spans="1:43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  <c r="AK198" s="19">
        <f t="shared" si="51"/>
        <v>59.399999999999984</v>
      </c>
      <c r="AL198" s="19">
        <f t="shared" si="52"/>
        <v>78.996758788431634</v>
      </c>
      <c r="AM198" s="25">
        <v>138.39675878843161</v>
      </c>
      <c r="AN198" s="22">
        <f t="shared" si="53"/>
        <v>0</v>
      </c>
      <c r="AQ198" s="28"/>
    </row>
    <row r="199" spans="1:43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  <c r="AK199" s="19">
        <f t="shared" si="51"/>
        <v>42.899999999999991</v>
      </c>
      <c r="AL199" s="19">
        <f t="shared" si="52"/>
        <v>115.48478906031129</v>
      </c>
      <c r="AM199" s="25">
        <v>158.38478906031128</v>
      </c>
      <c r="AN199" s="22">
        <f t="shared" si="53"/>
        <v>0</v>
      </c>
      <c r="AQ199" s="28"/>
    </row>
    <row r="200" spans="1:43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  <c r="AK200" s="19">
        <f t="shared" si="51"/>
        <v>23.1</v>
      </c>
      <c r="AL200" s="19">
        <f t="shared" si="52"/>
        <v>153.11776167125927</v>
      </c>
      <c r="AM200" s="25">
        <v>176.21776167125927</v>
      </c>
      <c r="AN200" s="22">
        <f t="shared" si="53"/>
        <v>0</v>
      </c>
      <c r="AQ200" s="28"/>
    </row>
    <row r="201" spans="1:43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 t="shared" si="51"/>
        <v>3.3</v>
      </c>
      <c r="AL201" s="19">
        <f t="shared" si="52"/>
        <v>183.26327465647088</v>
      </c>
      <c r="AM201" s="25">
        <v>186.5632746564709</v>
      </c>
      <c r="AN201" s="22">
        <f t="shared" si="53"/>
        <v>0</v>
      </c>
      <c r="AQ201" s="28"/>
    </row>
    <row r="202" spans="1:43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9">
        <f t="shared" si="51"/>
        <v>0</v>
      </c>
      <c r="AL202" s="19">
        <f t="shared" si="52"/>
        <v>183.70770570291708</v>
      </c>
      <c r="AM202" s="25">
        <v>183.70770570291708</v>
      </c>
      <c r="AN202" s="22">
        <f t="shared" si="53"/>
        <v>0</v>
      </c>
      <c r="AQ202" s="28"/>
    </row>
    <row r="203" spans="1:43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9">
        <f t="shared" si="51"/>
        <v>0</v>
      </c>
      <c r="AL203" s="19">
        <f t="shared" si="52"/>
        <v>167.58404175532002</v>
      </c>
      <c r="AM203" s="25">
        <v>167.58404175532002</v>
      </c>
      <c r="AN203" s="22">
        <f t="shared" si="53"/>
        <v>0</v>
      </c>
      <c r="AQ203" s="28"/>
    </row>
    <row r="204" spans="1:43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9">
        <f t="shared" si="51"/>
        <v>0</v>
      </c>
      <c r="AL204" s="19">
        <f t="shared" si="52"/>
        <v>169.85244665089007</v>
      </c>
      <c r="AM204" s="26">
        <v>169.85244665089007</v>
      </c>
      <c r="AN204" s="22">
        <f t="shared" si="53"/>
        <v>0</v>
      </c>
      <c r="AQ204" s="28"/>
    </row>
    <row r="205" spans="1:43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1"/>
        <v>0</v>
      </c>
      <c r="AL205" s="19">
        <f t="shared" si="52"/>
        <v>196.02305709201877</v>
      </c>
      <c r="AM205" s="25">
        <v>196.02305709201877</v>
      </c>
      <c r="AN205" s="22">
        <f t="shared" si="53"/>
        <v>0</v>
      </c>
      <c r="AQ205" s="28"/>
    </row>
    <row r="206" spans="1:43" ht="15.75" thickBot="1" x14ac:dyDescent="0.3">
      <c r="A206" s="12" t="s">
        <v>24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27</v>
      </c>
      <c r="AL206" s="21" t="s">
        <v>29</v>
      </c>
      <c r="AM206" s="12" t="s">
        <v>28</v>
      </c>
      <c r="AN206" s="11"/>
      <c r="AO206" s="20" t="s">
        <v>30</v>
      </c>
      <c r="AQ206" s="28"/>
    </row>
    <row r="207" spans="1:43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11.542590610105179</v>
      </c>
      <c r="AM207" s="25">
        <v>80.842590610105177</v>
      </c>
      <c r="AN207" s="22">
        <f>MIN(0,AL207)</f>
        <v>0</v>
      </c>
      <c r="AO207" s="23">
        <f>SUM(AN207:AN216)</f>
        <v>0</v>
      </c>
      <c r="AQ207" s="28"/>
    </row>
    <row r="208" spans="1:43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Z208" s="8">
        <v>6.6</v>
      </c>
      <c r="AA208" s="8">
        <v>6.6</v>
      </c>
      <c r="AB208" s="8">
        <v>6.6</v>
      </c>
      <c r="AC208" s="8">
        <v>6.6</v>
      </c>
      <c r="AI208" s="6"/>
      <c r="AJ208" s="6"/>
      <c r="AK208" s="19">
        <f t="shared" ref="AK208:AK216" si="54">SUM(B208:AJ208)</f>
        <v>95.69999999999996</v>
      </c>
      <c r="AL208" s="19">
        <f t="shared" ref="AL208:AL216" si="55">AM208-AK208</f>
        <v>0.40076866322823435</v>
      </c>
      <c r="AM208" s="27">
        <v>96.100768663228195</v>
      </c>
      <c r="AN208" s="22">
        <f t="shared" ref="AN208:AN216" si="56">MIN(0,AL208)</f>
        <v>0</v>
      </c>
      <c r="AQ208" s="28"/>
    </row>
    <row r="209" spans="1:43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8">
        <v>6.6</v>
      </c>
      <c r="AE209" s="8">
        <v>3.3</v>
      </c>
      <c r="AF209" s="8">
        <v>3.3</v>
      </c>
      <c r="AG209" s="8">
        <v>6.6</v>
      </c>
      <c r="AH209" s="8">
        <v>2.2999999999999998</v>
      </c>
      <c r="AI209" s="8">
        <v>3.3</v>
      </c>
      <c r="AJ209" s="8">
        <v>6.6</v>
      </c>
      <c r="AK209" s="19">
        <f t="shared" si="54"/>
        <v>74.899999999999977</v>
      </c>
      <c r="AL209" s="19">
        <f t="shared" si="55"/>
        <v>45.467096301247807</v>
      </c>
      <c r="AM209" s="25">
        <v>120.36709630124778</v>
      </c>
      <c r="AN209" s="22">
        <f t="shared" si="56"/>
        <v>0</v>
      </c>
      <c r="AQ209" s="28"/>
    </row>
    <row r="210" spans="1:43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8">
        <v>3.3</v>
      </c>
      <c r="AF210" s="8">
        <v>3.3</v>
      </c>
      <c r="AG210" s="8">
        <v>6.6</v>
      </c>
      <c r="AH210" s="9"/>
      <c r="AI210" s="8">
        <v>3.3</v>
      </c>
      <c r="AJ210" s="9"/>
      <c r="AK210" s="19">
        <f t="shared" si="54"/>
        <v>36.299999999999997</v>
      </c>
      <c r="AL210" s="19">
        <f t="shared" si="55"/>
        <v>111.32463344107181</v>
      </c>
      <c r="AM210" s="25">
        <v>147.62463344107181</v>
      </c>
      <c r="AN210" s="22">
        <f t="shared" si="56"/>
        <v>0</v>
      </c>
      <c r="AQ210" s="28"/>
    </row>
    <row r="211" spans="1:43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8">
        <v>3.3</v>
      </c>
      <c r="AG211" s="9"/>
      <c r="AH211" s="9"/>
      <c r="AI211" s="8">
        <v>3.3</v>
      </c>
      <c r="AJ211" s="9"/>
      <c r="AK211" s="19">
        <f t="shared" si="54"/>
        <v>6.6</v>
      </c>
      <c r="AL211" s="19">
        <f t="shared" si="55"/>
        <v>157.1031628764309</v>
      </c>
      <c r="AM211" s="25">
        <v>163.70316287643089</v>
      </c>
      <c r="AN211" s="22">
        <f t="shared" si="56"/>
        <v>0</v>
      </c>
      <c r="AQ211" s="28"/>
    </row>
    <row r="212" spans="1:43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0</v>
      </c>
      <c r="AL212" s="19">
        <f t="shared" si="55"/>
        <v>174.32036876346481</v>
      </c>
      <c r="AM212" s="25">
        <v>174.32036876346481</v>
      </c>
      <c r="AN212" s="22">
        <f t="shared" si="56"/>
        <v>0</v>
      </c>
      <c r="AQ212" s="28"/>
    </row>
    <row r="213" spans="1:43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19">
        <f t="shared" si="54"/>
        <v>0</v>
      </c>
      <c r="AL213" s="19">
        <f t="shared" si="55"/>
        <v>179.37569202792983</v>
      </c>
      <c r="AM213" s="25">
        <v>179.37569202792983</v>
      </c>
      <c r="AN213" s="22">
        <f t="shared" si="56"/>
        <v>0</v>
      </c>
      <c r="AQ213" s="28"/>
    </row>
    <row r="214" spans="1:43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9">
        <f t="shared" si="54"/>
        <v>0</v>
      </c>
      <c r="AL214" s="19">
        <f t="shared" si="55"/>
        <v>169.82204673288462</v>
      </c>
      <c r="AM214" s="25">
        <v>169.82204673288462</v>
      </c>
      <c r="AN214" s="22">
        <f t="shared" si="56"/>
        <v>0</v>
      </c>
      <c r="AQ214" s="28"/>
    </row>
    <row r="215" spans="1:43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9">
        <f t="shared" si="54"/>
        <v>0</v>
      </c>
      <c r="AL215" s="19">
        <f t="shared" si="55"/>
        <v>172.5081826301433</v>
      </c>
      <c r="AM215" s="26">
        <v>172.5081826301433</v>
      </c>
      <c r="AN215" s="22">
        <f t="shared" si="56"/>
        <v>0</v>
      </c>
      <c r="AQ215" s="28"/>
    </row>
    <row r="216" spans="1:43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4"/>
        <v>0</v>
      </c>
      <c r="AL216" s="19">
        <f t="shared" si="55"/>
        <v>182.13656451599823</v>
      </c>
      <c r="AM216" s="25">
        <v>182.13656451599823</v>
      </c>
      <c r="AN216" s="22">
        <f t="shared" si="56"/>
        <v>0</v>
      </c>
      <c r="AQ216" s="28"/>
    </row>
    <row r="217" spans="1:43" ht="15.75" thickBot="1" x14ac:dyDescent="0.3">
      <c r="A217" s="12" t="s">
        <v>25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27</v>
      </c>
      <c r="AL217" s="21" t="s">
        <v>29</v>
      </c>
      <c r="AM217" s="12" t="s">
        <v>28</v>
      </c>
      <c r="AN217" s="11"/>
      <c r="AO217" s="20" t="s">
        <v>30</v>
      </c>
      <c r="AQ217" s="28"/>
    </row>
    <row r="218" spans="1:43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2.331756964612012</v>
      </c>
      <c r="AM218" s="25">
        <v>71.631756964612009</v>
      </c>
      <c r="AN218" s="22">
        <f>MIN(0,AL218)</f>
        <v>0</v>
      </c>
      <c r="AO218" s="23">
        <f>SUM(AN218:AN227)</f>
        <v>0</v>
      </c>
      <c r="AQ218" s="28"/>
    </row>
    <row r="219" spans="1:43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I219" s="6"/>
      <c r="AJ219" s="6"/>
      <c r="AK219" s="19">
        <f t="shared" ref="AK219:AK227" si="57">SUM(B219:AJ219)</f>
        <v>89.099999999999966</v>
      </c>
      <c r="AL219" s="19">
        <f t="shared" ref="AL219:AL227" si="58">AM219-AK219</f>
        <v>1.2346478177763061</v>
      </c>
      <c r="AM219" s="27">
        <v>90.334647817776272</v>
      </c>
      <c r="AN219" s="22">
        <f t="shared" ref="AN219:AN227" si="59">MIN(0,AL219)</f>
        <v>0</v>
      </c>
      <c r="AQ219" s="28"/>
    </row>
    <row r="220" spans="1:43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8">
        <v>6.6</v>
      </c>
      <c r="AD220" s="8">
        <v>6.6</v>
      </c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  <c r="AK220" s="19">
        <f t="shared" si="57"/>
        <v>81.499999999999972</v>
      </c>
      <c r="AL220" s="19">
        <f t="shared" si="58"/>
        <v>46.99247805985371</v>
      </c>
      <c r="AM220" s="25">
        <v>128.49247805985368</v>
      </c>
      <c r="AN220" s="22">
        <f t="shared" si="59"/>
        <v>0</v>
      </c>
      <c r="AQ220" s="28"/>
    </row>
    <row r="221" spans="1:43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8">
        <v>3.3</v>
      </c>
      <c r="AF221" s="8">
        <v>3.3</v>
      </c>
      <c r="AG221" s="8">
        <v>6.6</v>
      </c>
      <c r="AH221" s="8">
        <v>2.2999999999999998</v>
      </c>
      <c r="AI221" s="8">
        <v>3.3</v>
      </c>
      <c r="AJ221" s="9"/>
      <c r="AK221" s="19">
        <f t="shared" si="57"/>
        <v>55.099999999999987</v>
      </c>
      <c r="AL221" s="19">
        <f t="shared" si="58"/>
        <v>92.848105394101992</v>
      </c>
      <c r="AM221" s="25">
        <v>147.94810539410199</v>
      </c>
      <c r="AN221" s="22">
        <f t="shared" si="59"/>
        <v>0</v>
      </c>
      <c r="AQ221" s="28"/>
    </row>
    <row r="222" spans="1:43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8">
        <v>3.3</v>
      </c>
      <c r="AG222" s="9"/>
      <c r="AH222" s="9"/>
      <c r="AI222" s="8">
        <v>3.3</v>
      </c>
      <c r="AJ222" s="9"/>
      <c r="AK222" s="19">
        <f t="shared" si="57"/>
        <v>26.400000000000002</v>
      </c>
      <c r="AL222" s="19">
        <f t="shared" si="58"/>
        <v>99.359498688402326</v>
      </c>
      <c r="AM222" s="25">
        <v>125.75949868840233</v>
      </c>
      <c r="AN222" s="22">
        <f t="shared" si="59"/>
        <v>0</v>
      </c>
      <c r="AQ222" s="28"/>
    </row>
    <row r="223" spans="1:43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 t="shared" si="57"/>
        <v>3.3</v>
      </c>
      <c r="AL223" s="19">
        <f t="shared" si="58"/>
        <v>141.55870344845238</v>
      </c>
      <c r="AM223" s="25">
        <v>144.85870344845239</v>
      </c>
      <c r="AN223" s="22">
        <f t="shared" si="59"/>
        <v>0</v>
      </c>
      <c r="AQ223" s="28"/>
    </row>
    <row r="224" spans="1:43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9">
        <f t="shared" si="57"/>
        <v>0</v>
      </c>
      <c r="AL224" s="19">
        <f t="shared" si="58"/>
        <v>136.64040272677158</v>
      </c>
      <c r="AM224" s="25">
        <v>136.64040272677158</v>
      </c>
      <c r="AN224" s="22">
        <f t="shared" si="59"/>
        <v>0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19">
        <f t="shared" si="57"/>
        <v>0</v>
      </c>
      <c r="AL225" s="19">
        <f t="shared" si="58"/>
        <v>152.81786095896229</v>
      </c>
      <c r="AM225" s="25">
        <v>152.81786095896229</v>
      </c>
      <c r="AN225" s="22">
        <f t="shared" si="59"/>
        <v>0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9">
        <f t="shared" si="57"/>
        <v>0</v>
      </c>
      <c r="AL226" s="19">
        <f t="shared" si="58"/>
        <v>147.30442648168042</v>
      </c>
      <c r="AM226" s="26">
        <v>147.30442648168042</v>
      </c>
      <c r="AN226" s="22">
        <f t="shared" si="59"/>
        <v>0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7"/>
        <v>0</v>
      </c>
      <c r="AL227" s="19">
        <f t="shared" si="58"/>
        <v>151.02073510580865</v>
      </c>
      <c r="AM227" s="25">
        <v>151.02073510580865</v>
      </c>
      <c r="AN227" s="22">
        <f t="shared" si="59"/>
        <v>0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21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27</v>
      </c>
      <c r="AI230" s="21" t="s">
        <v>29</v>
      </c>
      <c r="AJ230" s="12" t="s">
        <v>28</v>
      </c>
      <c r="AK230" s="11"/>
      <c r="AL230" s="20" t="s">
        <v>30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62.699999999999996</v>
      </c>
      <c r="AI231" s="19">
        <f>AJ231-AH231</f>
        <v>35.034294798819836</v>
      </c>
      <c r="AJ231" s="25">
        <v>97.734294798819832</v>
      </c>
      <c r="AK231" s="22">
        <f>MIN(0,AI231)</f>
        <v>0</v>
      </c>
      <c r="AL231" s="23">
        <f>SUM(AK231:AK240)</f>
        <v>0</v>
      </c>
      <c r="AN231" s="28"/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Y232" s="8">
        <v>6.6</v>
      </c>
      <c r="Z232" s="8">
        <v>6.6</v>
      </c>
      <c r="AA232" s="8">
        <v>6.6</v>
      </c>
      <c r="AB232" s="8">
        <v>3.3</v>
      </c>
      <c r="AC232" s="8">
        <v>3.3</v>
      </c>
      <c r="AD232" s="8">
        <v>6.6</v>
      </c>
      <c r="AE232" s="8">
        <v>2.2999999999999998</v>
      </c>
      <c r="AF232" s="6"/>
      <c r="AG232" s="6"/>
      <c r="AH232" s="19">
        <f t="shared" ref="AH232:AH240" si="60">SUM(B232:AG232)</f>
        <v>111.19999999999995</v>
      </c>
      <c r="AI232" s="19">
        <f t="shared" ref="AI232:AI240" si="61">AJ232-AH232</f>
        <v>19.305270072022793</v>
      </c>
      <c r="AJ232" s="25">
        <v>130.50527007202274</v>
      </c>
      <c r="AK232" s="22">
        <f t="shared" ref="AK232:AK240" si="62">MIN(0,AI232)</f>
        <v>0</v>
      </c>
      <c r="AN232" s="28"/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B233" s="8">
        <v>3.3</v>
      </c>
      <c r="AC233" s="8">
        <v>3.3</v>
      </c>
      <c r="AD233" s="8">
        <v>6.6</v>
      </c>
      <c r="AE233" s="8">
        <v>2.2999999999999998</v>
      </c>
      <c r="AF233" s="8">
        <v>3.3</v>
      </c>
      <c r="AG233" s="8">
        <v>6.6</v>
      </c>
      <c r="AH233" s="19">
        <f t="shared" si="60"/>
        <v>71.59999999999998</v>
      </c>
      <c r="AI233" s="19">
        <f t="shared" si="61"/>
        <v>66.282129403848089</v>
      </c>
      <c r="AJ233" s="25">
        <v>137.88212940384807</v>
      </c>
      <c r="AK233" s="22">
        <f t="shared" si="62"/>
        <v>0</v>
      </c>
      <c r="AN233" s="28"/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C234" s="8">
        <v>3.3</v>
      </c>
      <c r="AD234" s="9"/>
      <c r="AE234" s="9"/>
      <c r="AF234" s="8">
        <v>3.3</v>
      </c>
      <c r="AG234" s="9"/>
      <c r="AH234" s="19">
        <f t="shared" si="60"/>
        <v>42.899999999999991</v>
      </c>
      <c r="AI234" s="19">
        <f t="shared" si="61"/>
        <v>86.387754785200556</v>
      </c>
      <c r="AJ234" s="25">
        <v>129.28775478520055</v>
      </c>
      <c r="AK234" s="22">
        <f t="shared" si="62"/>
        <v>0</v>
      </c>
      <c r="AN234" s="28"/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C235" s="8">
        <v>3.3</v>
      </c>
      <c r="AD235" s="9"/>
      <c r="AE235" s="9"/>
      <c r="AF235" s="8">
        <v>3.3</v>
      </c>
      <c r="AG235" s="9"/>
      <c r="AH235" s="19">
        <f t="shared" si="60"/>
        <v>26.400000000000002</v>
      </c>
      <c r="AI235" s="19">
        <f t="shared" si="61"/>
        <v>118.13273404435498</v>
      </c>
      <c r="AJ235" s="25">
        <v>144.53273404435498</v>
      </c>
      <c r="AK235" s="22">
        <f t="shared" si="62"/>
        <v>0</v>
      </c>
      <c r="AN235" s="28"/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8">
        <v>3.3</v>
      </c>
      <c r="AG236" s="9"/>
      <c r="AH236" s="19">
        <f t="shared" si="60"/>
        <v>3.3</v>
      </c>
      <c r="AI236" s="19">
        <f t="shared" si="61"/>
        <v>158.20052890815259</v>
      </c>
      <c r="AJ236" s="25">
        <v>161.5005289081526</v>
      </c>
      <c r="AK236" s="22">
        <f t="shared" si="62"/>
        <v>0</v>
      </c>
      <c r="AN236" s="28"/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9">
        <f t="shared" si="60"/>
        <v>0</v>
      </c>
      <c r="AI237" s="19">
        <f t="shared" si="61"/>
        <v>147.58970169442455</v>
      </c>
      <c r="AJ237" s="25">
        <v>147.58970169442455</v>
      </c>
      <c r="AK237" s="22">
        <f t="shared" si="62"/>
        <v>0</v>
      </c>
      <c r="AL237"/>
      <c r="AM237"/>
      <c r="AN237" s="28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19">
        <f t="shared" si="60"/>
        <v>0</v>
      </c>
      <c r="AI238" s="19">
        <f t="shared" si="61"/>
        <v>146.0176295742632</v>
      </c>
      <c r="AJ238" s="25">
        <v>146.0176295742632</v>
      </c>
      <c r="AK238" s="22">
        <f t="shared" si="62"/>
        <v>0</v>
      </c>
      <c r="AL238"/>
      <c r="AM238"/>
      <c r="AN238" s="2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19">
        <f t="shared" si="60"/>
        <v>0</v>
      </c>
      <c r="AI239" s="19">
        <f t="shared" si="61"/>
        <v>163.92933211635963</v>
      </c>
      <c r="AJ239" s="26">
        <v>163.92933211635963</v>
      </c>
      <c r="AK239" s="22">
        <f t="shared" si="62"/>
        <v>0</v>
      </c>
      <c r="AL239"/>
      <c r="AM239"/>
      <c r="AN239" s="28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  <c r="AH240" s="19">
        <f t="shared" si="60"/>
        <v>0</v>
      </c>
      <c r="AI240" s="19">
        <f t="shared" si="61"/>
        <v>191.4786249249874</v>
      </c>
      <c r="AJ240" s="25">
        <v>191.4786249249874</v>
      </c>
      <c r="AK240" s="22">
        <f t="shared" si="62"/>
        <v>0</v>
      </c>
      <c r="AL240"/>
      <c r="AM240"/>
      <c r="AN240" s="28"/>
      <c r="AO240"/>
    </row>
    <row r="241" spans="1:41" s="10" customFormat="1" ht="15.75" thickBot="1" x14ac:dyDescent="0.3">
      <c r="A241" s="12" t="s">
        <v>22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27</v>
      </c>
      <c r="AI241" s="21" t="s">
        <v>29</v>
      </c>
      <c r="AJ241" s="12" t="s">
        <v>28</v>
      </c>
      <c r="AK241" s="11"/>
      <c r="AL241" s="20" t="s">
        <v>30</v>
      </c>
      <c r="AM241"/>
      <c r="AN241" s="28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62.699999999999996</v>
      </c>
      <c r="AI242" s="19">
        <f>AJ242-AH242</f>
        <v>36.072605352318753</v>
      </c>
      <c r="AJ242" s="25">
        <v>98.772605352318749</v>
      </c>
      <c r="AK242" s="22">
        <f>MIN(0,AI242)</f>
        <v>0</v>
      </c>
      <c r="AL242" s="23">
        <f>SUM(AK242:AK251)</f>
        <v>0</v>
      </c>
      <c r="AM242"/>
      <c r="AN242" s="28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C243" s="8">
        <v>3.3</v>
      </c>
      <c r="AD243" s="8">
        <v>6.6</v>
      </c>
      <c r="AE243" s="8">
        <v>2.2999999999999998</v>
      </c>
      <c r="AF243" s="6"/>
      <c r="AG243" s="6"/>
      <c r="AH243" s="19">
        <f t="shared" ref="AH243:AH251" si="63">SUM(B243:AG243)</f>
        <v>104.59999999999997</v>
      </c>
      <c r="AI243" s="19">
        <f t="shared" ref="AI243:AI251" si="64">AJ243-AH243</f>
        <v>23.877644307006136</v>
      </c>
      <c r="AJ243" s="27">
        <v>128.4776443070061</v>
      </c>
      <c r="AK243" s="22">
        <f t="shared" ref="AK243:AK251" si="65">MIN(0,AI243)</f>
        <v>0</v>
      </c>
      <c r="AL243"/>
      <c r="AM243"/>
      <c r="AN243" s="28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9"/>
      <c r="AE244" s="8">
        <v>2.2999999999999998</v>
      </c>
      <c r="AF244" s="8">
        <v>3.3</v>
      </c>
      <c r="AG244" s="8">
        <v>6.6</v>
      </c>
      <c r="AH244" s="19">
        <f t="shared" si="63"/>
        <v>58.399999999999984</v>
      </c>
      <c r="AI244" s="19">
        <f t="shared" si="64"/>
        <v>77.468695237017329</v>
      </c>
      <c r="AJ244" s="25">
        <v>135.86869523701731</v>
      </c>
      <c r="AK244" s="22">
        <f t="shared" si="65"/>
        <v>0</v>
      </c>
      <c r="AL244"/>
      <c r="AM244"/>
      <c r="AN244" s="28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9"/>
      <c r="AF245" s="8">
        <v>3.3</v>
      </c>
      <c r="AG245" s="9"/>
      <c r="AH245" s="19">
        <f t="shared" si="63"/>
        <v>26.400000000000002</v>
      </c>
      <c r="AI245" s="19">
        <f t="shared" si="64"/>
        <v>104.42560390288997</v>
      </c>
      <c r="AJ245" s="25">
        <v>130.82560390288998</v>
      </c>
      <c r="AK245" s="22">
        <f t="shared" si="65"/>
        <v>0</v>
      </c>
      <c r="AL245"/>
      <c r="AM245"/>
      <c r="AN245" s="28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8">
        <v>3.3</v>
      </c>
      <c r="AG246" s="9"/>
      <c r="AH246" s="19">
        <f t="shared" si="63"/>
        <v>3.3</v>
      </c>
      <c r="AI246" s="19">
        <f t="shared" si="64"/>
        <v>140.7810637145304</v>
      </c>
      <c r="AJ246" s="25">
        <v>144.08106371453042</v>
      </c>
      <c r="AK246" s="22">
        <f t="shared" si="65"/>
        <v>0</v>
      </c>
      <c r="AL246"/>
      <c r="AM246"/>
      <c r="AN246" s="28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3"/>
        <v>0</v>
      </c>
      <c r="AI247" s="19">
        <f t="shared" si="64"/>
        <v>154.23155887915931</v>
      </c>
      <c r="AJ247" s="25">
        <v>154.23155887915931</v>
      </c>
      <c r="AK247" s="22">
        <f t="shared" si="65"/>
        <v>0</v>
      </c>
      <c r="AL247"/>
      <c r="AM247"/>
      <c r="AN247" s="28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9">
        <f t="shared" si="63"/>
        <v>0</v>
      </c>
      <c r="AI248" s="19">
        <f t="shared" si="64"/>
        <v>155.37564048802116</v>
      </c>
      <c r="AJ248" s="25">
        <v>155.37564048802116</v>
      </c>
      <c r="AK248" s="22">
        <f t="shared" si="65"/>
        <v>0</v>
      </c>
      <c r="AL248"/>
      <c r="AM248"/>
      <c r="AN248" s="2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9">
        <f t="shared" si="63"/>
        <v>0</v>
      </c>
      <c r="AI249" s="19">
        <f t="shared" si="64"/>
        <v>136.72857368332916</v>
      </c>
      <c r="AJ249" s="25">
        <v>136.72857368332916</v>
      </c>
      <c r="AK249" s="22">
        <f t="shared" si="65"/>
        <v>0</v>
      </c>
      <c r="AL249"/>
      <c r="AM249"/>
      <c r="AN249" s="28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9">
        <f t="shared" si="63"/>
        <v>0</v>
      </c>
      <c r="AI250" s="19">
        <f t="shared" si="64"/>
        <v>154.52683316518019</v>
      </c>
      <c r="AJ250" s="26">
        <v>154.52683316518019</v>
      </c>
      <c r="AK250" s="22">
        <f t="shared" si="65"/>
        <v>0</v>
      </c>
      <c r="AL250"/>
      <c r="AM250"/>
      <c r="AN250" s="28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  <c r="AH251" s="19">
        <f t="shared" si="63"/>
        <v>0</v>
      </c>
      <c r="AI251" s="19">
        <f t="shared" si="64"/>
        <v>140.95109473914019</v>
      </c>
      <c r="AJ251" s="25">
        <v>140.95109473914019</v>
      </c>
      <c r="AK251" s="22">
        <f t="shared" si="65"/>
        <v>0</v>
      </c>
      <c r="AL251"/>
      <c r="AM251"/>
      <c r="AN251" s="28"/>
      <c r="AO251"/>
    </row>
    <row r="252" spans="1:41" s="10" customFormat="1" ht="15.75" thickBot="1" x14ac:dyDescent="0.3">
      <c r="A252" s="12" t="s">
        <v>23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27</v>
      </c>
      <c r="AI252" s="21" t="s">
        <v>29</v>
      </c>
      <c r="AJ252" s="12" t="s">
        <v>28</v>
      </c>
      <c r="AK252" s="11"/>
      <c r="AL252" s="20" t="s">
        <v>30</v>
      </c>
      <c r="AM252"/>
      <c r="AN252" s="28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14.59134569497251</v>
      </c>
      <c r="AJ253" s="25">
        <v>77.291345694972506</v>
      </c>
      <c r="AK253" s="22">
        <f>MIN(0,AI253)</f>
        <v>0</v>
      </c>
      <c r="AL253" s="23">
        <f>SUM(AK253:AK262)</f>
        <v>0</v>
      </c>
      <c r="AM253"/>
      <c r="AN253" s="28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  <c r="AH254" s="19">
        <f t="shared" ref="AH254:AH262" si="66">SUM(B254:AG254)</f>
        <v>104.59999999999997</v>
      </c>
      <c r="AI254" s="19">
        <f t="shared" ref="AI254:AI262" si="67">AJ254-AH254</f>
        <v>11.092291503520869</v>
      </c>
      <c r="AJ254" s="27">
        <v>115.69229150352083</v>
      </c>
      <c r="AK254" s="22">
        <f t="shared" ref="AK254:AK262" si="68">MIN(0,AI254)</f>
        <v>0</v>
      </c>
      <c r="AL254"/>
      <c r="AM254"/>
      <c r="AN254" s="28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  <c r="AH255" s="19">
        <f t="shared" si="66"/>
        <v>56.099999999999987</v>
      </c>
      <c r="AI255" s="19">
        <f t="shared" si="67"/>
        <v>70.038998750506778</v>
      </c>
      <c r="AJ255" s="25">
        <v>126.13899875050676</v>
      </c>
      <c r="AK255" s="22">
        <f t="shared" si="68"/>
        <v>0</v>
      </c>
      <c r="AL255"/>
      <c r="AM255"/>
      <c r="AN255" s="28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6"/>
        <v>39.599999999999994</v>
      </c>
      <c r="AI256" s="19">
        <f t="shared" si="67"/>
        <v>105.00181580528536</v>
      </c>
      <c r="AJ256" s="25">
        <v>144.60181580528536</v>
      </c>
      <c r="AK256" s="22">
        <f t="shared" si="68"/>
        <v>0</v>
      </c>
      <c r="AL256"/>
      <c r="AM256"/>
      <c r="AN256" s="28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6"/>
        <v>23.1</v>
      </c>
      <c r="AI257" s="19">
        <f t="shared" si="67"/>
        <v>137.83183111532102</v>
      </c>
      <c r="AJ257" s="25">
        <v>160.93183111532102</v>
      </c>
      <c r="AK257" s="22">
        <f t="shared" si="68"/>
        <v>0</v>
      </c>
      <c r="AL257"/>
      <c r="AM257"/>
      <c r="AN257" s="28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6"/>
        <v>3.3</v>
      </c>
      <c r="AI258" s="19">
        <f t="shared" si="67"/>
        <v>167.15634815732054</v>
      </c>
      <c r="AJ258" s="25">
        <v>170.45634815732055</v>
      </c>
      <c r="AK258" s="22">
        <f t="shared" si="68"/>
        <v>0</v>
      </c>
      <c r="AL258"/>
      <c r="AM258"/>
      <c r="AN258" s="2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6"/>
        <v>0</v>
      </c>
      <c r="AI259" s="19">
        <f t="shared" si="67"/>
        <v>167.43287383878516</v>
      </c>
      <c r="AJ259" s="25">
        <v>167.43287383878516</v>
      </c>
      <c r="AK259" s="22">
        <f t="shared" si="68"/>
        <v>0</v>
      </c>
      <c r="AL259"/>
      <c r="AM259"/>
      <c r="AN259" s="28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6"/>
        <v>0</v>
      </c>
      <c r="AI260" s="19">
        <f t="shared" si="67"/>
        <v>152.87242619237674</v>
      </c>
      <c r="AJ260" s="25">
        <v>152.87242619237674</v>
      </c>
      <c r="AK260" s="22">
        <f t="shared" si="68"/>
        <v>0</v>
      </c>
      <c r="AL260"/>
      <c r="AM260"/>
      <c r="AN260" s="28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6"/>
        <v>0</v>
      </c>
      <c r="AI261" s="19">
        <f t="shared" si="67"/>
        <v>154.97708540220481</v>
      </c>
      <c r="AJ261" s="26">
        <v>154.97708540220481</v>
      </c>
      <c r="AK261" s="22">
        <f t="shared" si="68"/>
        <v>0</v>
      </c>
      <c r="AL261"/>
      <c r="AM261"/>
      <c r="AN261" s="28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177.59245872323945</v>
      </c>
      <c r="AJ262" s="25">
        <v>177.59245872323945</v>
      </c>
      <c r="AK262" s="22">
        <f t="shared" si="68"/>
        <v>0</v>
      </c>
      <c r="AL262"/>
      <c r="AM262"/>
      <c r="AN262" s="28"/>
      <c r="AO262"/>
    </row>
    <row r="263" spans="1:41" s="10" customFormat="1" ht="15.75" thickBot="1" x14ac:dyDescent="0.3">
      <c r="A263" s="12" t="s">
        <v>24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27</v>
      </c>
      <c r="AI263" s="21" t="s">
        <v>29</v>
      </c>
      <c r="AJ263" s="12" t="s">
        <v>28</v>
      </c>
      <c r="AK263" s="11"/>
      <c r="AL263" s="20" t="s">
        <v>30</v>
      </c>
      <c r="AM263"/>
      <c r="AN263" s="28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N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62.699999999999996</v>
      </c>
      <c r="AI264" s="19">
        <f>AJ264-AH264</f>
        <v>5.6435219481519781</v>
      </c>
      <c r="AJ264" s="25">
        <v>68.343521948151974</v>
      </c>
      <c r="AK264" s="22">
        <f>MIN(0,AI264)</f>
        <v>0</v>
      </c>
      <c r="AL264" s="23">
        <f>SUM(AK264:AK273)</f>
        <v>0</v>
      </c>
      <c r="AM264"/>
      <c r="AN264" s="28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N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X265" s="8">
        <v>6.6</v>
      </c>
      <c r="Y265" s="8">
        <v>6.6</v>
      </c>
      <c r="Z265" s="8">
        <v>6.6</v>
      </c>
      <c r="AF265" s="6"/>
      <c r="AG265" s="6"/>
      <c r="AH265" s="19">
        <f t="shared" ref="AH265:AH273" si="69">SUM(B265:AG265)</f>
        <v>82.499999999999986</v>
      </c>
      <c r="AI265" s="19">
        <f t="shared" ref="AI265:AI273" si="70">AJ265-AH265</f>
        <v>2.7422593301814402</v>
      </c>
      <c r="AJ265" s="27">
        <v>85.242259330181426</v>
      </c>
      <c r="AK265" s="22">
        <f t="shared" ref="AK265:AK273" si="71">MIN(0,AI265)</f>
        <v>0</v>
      </c>
      <c r="AL265"/>
      <c r="AM265"/>
      <c r="AN265" s="28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N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8">
        <v>6.6</v>
      </c>
      <c r="AB266" s="8">
        <v>3.3</v>
      </c>
      <c r="AC266" s="8">
        <v>3.3</v>
      </c>
      <c r="AD266" s="8">
        <v>6.6</v>
      </c>
      <c r="AE266" s="8">
        <v>2.2999999999999998</v>
      </c>
      <c r="AF266" s="8">
        <v>3.3</v>
      </c>
      <c r="AG266" s="8">
        <v>6.6</v>
      </c>
      <c r="AH266" s="19">
        <f t="shared" si="69"/>
        <v>71.59999999999998</v>
      </c>
      <c r="AI266" s="19">
        <f t="shared" si="70"/>
        <v>38.011808137254945</v>
      </c>
      <c r="AJ266" s="25">
        <v>109.61180813725493</v>
      </c>
      <c r="AK266" s="22">
        <f t="shared" si="71"/>
        <v>0</v>
      </c>
      <c r="AL266"/>
      <c r="AM266"/>
      <c r="AN266" s="28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8">
        <v>3.3</v>
      </c>
      <c r="AC267" s="8">
        <v>3.3</v>
      </c>
      <c r="AD267" s="9"/>
      <c r="AE267" s="9"/>
      <c r="AF267" s="8">
        <v>3.3</v>
      </c>
      <c r="AG267" s="9"/>
      <c r="AH267" s="19">
        <f t="shared" si="69"/>
        <v>29.700000000000003</v>
      </c>
      <c r="AI267" s="19">
        <f t="shared" si="70"/>
        <v>105.0383398209825</v>
      </c>
      <c r="AJ267" s="25">
        <v>134.7383398209825</v>
      </c>
      <c r="AK267" s="22">
        <f t="shared" si="71"/>
        <v>0</v>
      </c>
      <c r="AL267"/>
      <c r="AM267"/>
      <c r="AN267" s="28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8">
        <v>3.3</v>
      </c>
      <c r="AD268" s="9"/>
      <c r="AE268" s="9"/>
      <c r="AF268" s="8">
        <v>3.3</v>
      </c>
      <c r="AG268" s="9"/>
      <c r="AH268" s="19">
        <f t="shared" si="69"/>
        <v>6.6</v>
      </c>
      <c r="AI268" s="19">
        <f t="shared" si="70"/>
        <v>142.86011555339502</v>
      </c>
      <c r="AJ268" s="25">
        <v>149.46011555339501</v>
      </c>
      <c r="AK268" s="22">
        <f t="shared" si="71"/>
        <v>0</v>
      </c>
      <c r="AL268"/>
      <c r="AM268"/>
      <c r="AN268" s="2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0</v>
      </c>
      <c r="AI269" s="19">
        <f t="shared" si="70"/>
        <v>159.23368442206498</v>
      </c>
      <c r="AJ269" s="25">
        <v>159.23368442206498</v>
      </c>
      <c r="AK269" s="22">
        <f t="shared" si="71"/>
        <v>0</v>
      </c>
      <c r="AL269"/>
      <c r="AM269"/>
      <c r="AN269" s="28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19">
        <f t="shared" si="69"/>
        <v>0</v>
      </c>
      <c r="AI270" s="19">
        <f t="shared" si="70"/>
        <v>163.46186130338018</v>
      </c>
      <c r="AJ270" s="25">
        <v>163.46186130338018</v>
      </c>
      <c r="AK270" s="22">
        <f t="shared" si="71"/>
        <v>0</v>
      </c>
      <c r="AL270"/>
      <c r="AM270"/>
      <c r="AN270" s="28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19">
        <f t="shared" si="69"/>
        <v>0</v>
      </c>
      <c r="AI271" s="19">
        <f t="shared" si="70"/>
        <v>154.92393075514428</v>
      </c>
      <c r="AJ271" s="25">
        <v>154.92393075514428</v>
      </c>
      <c r="AK271" s="22">
        <f t="shared" si="71"/>
        <v>0</v>
      </c>
      <c r="AL271"/>
      <c r="AM271"/>
      <c r="AN271" s="28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19">
        <f t="shared" si="69"/>
        <v>0</v>
      </c>
      <c r="AI272" s="19">
        <f t="shared" si="70"/>
        <v>157.4115100498536</v>
      </c>
      <c r="AJ272" s="26">
        <v>157.4115100498536</v>
      </c>
      <c r="AK272" s="22">
        <f t="shared" si="71"/>
        <v>0</v>
      </c>
      <c r="AL272"/>
      <c r="AM272"/>
      <c r="AN272" s="28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69"/>
        <v>0</v>
      </c>
      <c r="AI273" s="19">
        <f t="shared" si="70"/>
        <v>164.86317386188728</v>
      </c>
      <c r="AJ273" s="25">
        <v>164.86317386188728</v>
      </c>
      <c r="AK273" s="22">
        <f t="shared" si="71"/>
        <v>0</v>
      </c>
      <c r="AL273"/>
      <c r="AM273"/>
      <c r="AN273" s="28"/>
      <c r="AO273"/>
    </row>
    <row r="274" spans="1:41" s="10" customFormat="1" ht="15.75" thickBot="1" x14ac:dyDescent="0.3">
      <c r="A274" s="12" t="s">
        <v>25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27</v>
      </c>
      <c r="AI274" s="21" t="s">
        <v>29</v>
      </c>
      <c r="AJ274" s="12" t="s">
        <v>28</v>
      </c>
      <c r="AK274" s="11"/>
      <c r="AL274" s="20" t="s">
        <v>30</v>
      </c>
      <c r="AM274"/>
      <c r="AN274" s="28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59.4</v>
      </c>
      <c r="AI275" s="19">
        <f>AJ275-AH275</f>
        <v>0.50025777311656583</v>
      </c>
      <c r="AJ275" s="25">
        <v>59.900257773116564</v>
      </c>
      <c r="AK275" s="22">
        <f>MIN(0,AI275)</f>
        <v>0</v>
      </c>
      <c r="AL275" s="23">
        <f>SUM(AK275:AK284)</f>
        <v>0</v>
      </c>
      <c r="AM275"/>
      <c r="AN275" s="28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5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AF276" s="6"/>
      <c r="AG276" s="6"/>
      <c r="AH276" s="19">
        <f t="shared" ref="AH276:AH284" si="72">SUM(B276:AG276)</f>
        <v>75.899999999999991</v>
      </c>
      <c r="AI276" s="19">
        <f t="shared" ref="AI276:AI284" si="73">AJ276-AH276</f>
        <v>4.0566485551838412</v>
      </c>
      <c r="AJ276" s="27">
        <v>79.956648555183833</v>
      </c>
      <c r="AK276" s="22">
        <f t="shared" ref="AK276:AK284" si="74">MIN(0,AI276)</f>
        <v>0</v>
      </c>
      <c r="AL276"/>
      <c r="AM276"/>
      <c r="AN276" s="28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8">
        <v>6.6</v>
      </c>
      <c r="AA277" s="8">
        <v>6.6</v>
      </c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  <c r="AH277" s="19">
        <f t="shared" si="72"/>
        <v>78.199999999999974</v>
      </c>
      <c r="AI277" s="19">
        <f t="shared" si="73"/>
        <v>38.860074749310343</v>
      </c>
      <c r="AJ277" s="25">
        <v>117.06007474931032</v>
      </c>
      <c r="AK277" s="22">
        <f t="shared" si="74"/>
        <v>0</v>
      </c>
      <c r="AL277"/>
      <c r="AM277"/>
      <c r="AN277" s="28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8">
        <v>3.3</v>
      </c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8">
        <v>3.3</v>
      </c>
      <c r="AC278" s="8">
        <v>3.3</v>
      </c>
      <c r="AD278" s="8">
        <v>6.6</v>
      </c>
      <c r="AE278" s="8">
        <v>2.2999999999999998</v>
      </c>
      <c r="AF278" s="8">
        <v>3.3</v>
      </c>
      <c r="AG278" s="9"/>
      <c r="AH278" s="19">
        <f t="shared" si="72"/>
        <v>55.099999999999987</v>
      </c>
      <c r="AI278" s="19">
        <f t="shared" si="73"/>
        <v>79.934855777926856</v>
      </c>
      <c r="AJ278" s="25">
        <v>135.03485577792685</v>
      </c>
      <c r="AK278" s="22">
        <f t="shared" si="74"/>
        <v>0</v>
      </c>
      <c r="AL278"/>
      <c r="AM278"/>
      <c r="AN278" s="2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8">
        <v>3.3</v>
      </c>
      <c r="AD279" s="9"/>
      <c r="AE279" s="9"/>
      <c r="AF279" s="8">
        <v>3.3</v>
      </c>
      <c r="AG279" s="9"/>
      <c r="AH279" s="19">
        <f t="shared" si="72"/>
        <v>26.400000000000002</v>
      </c>
      <c r="AI279" s="19">
        <f t="shared" si="73"/>
        <v>88.278423381035495</v>
      </c>
      <c r="AJ279" s="25">
        <v>114.6784233810355</v>
      </c>
      <c r="AK279" s="22">
        <f t="shared" si="74"/>
        <v>0</v>
      </c>
      <c r="AL279"/>
      <c r="AM279"/>
      <c r="AN279" s="28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2"/>
        <v>3.3</v>
      </c>
      <c r="AI280" s="19">
        <f t="shared" si="73"/>
        <v>128.92715788330355</v>
      </c>
      <c r="AJ280" s="25">
        <v>132.22715788330356</v>
      </c>
      <c r="AK280" s="22">
        <f t="shared" si="74"/>
        <v>0</v>
      </c>
      <c r="AL280"/>
      <c r="AM280"/>
      <c r="AN280" s="28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9">
        <f t="shared" si="72"/>
        <v>0</v>
      </c>
      <c r="AI281" s="19">
        <f t="shared" si="73"/>
        <v>124.28784611065176</v>
      </c>
      <c r="AJ281" s="25">
        <v>124.28784611065176</v>
      </c>
      <c r="AK281" s="22">
        <f t="shared" si="74"/>
        <v>0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9">
        <f t="shared" si="72"/>
        <v>0</v>
      </c>
      <c r="AI282" s="19">
        <f t="shared" si="73"/>
        <v>139.33676046238213</v>
      </c>
      <c r="AJ282" s="25">
        <v>139.33676046238213</v>
      </c>
      <c r="AK282" s="22">
        <f t="shared" si="74"/>
        <v>0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2"/>
        <v>0</v>
      </c>
      <c r="AI283" s="19">
        <f t="shared" si="73"/>
        <v>134.30806691376264</v>
      </c>
      <c r="AJ283" s="26">
        <v>134.30806691376264</v>
      </c>
      <c r="AK283" s="22">
        <f t="shared" si="74"/>
        <v>0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136.34033023588017</v>
      </c>
      <c r="AJ284" s="25">
        <v>136.34033023588017</v>
      </c>
      <c r="AK284" s="22">
        <f t="shared" si="74"/>
        <v>0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21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  <c r="AC287" s="18" t="s">
        <v>27</v>
      </c>
      <c r="AD287" s="21" t="s">
        <v>29</v>
      </c>
      <c r="AE287" s="12" t="s">
        <v>28</v>
      </c>
      <c r="AF287" s="11"/>
      <c r="AG287" s="20" t="s">
        <v>30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19">
        <f>SUM(B288:AB288)</f>
        <v>56.099999999999994</v>
      </c>
      <c r="AD288" s="19">
        <f>AE288-AC288</f>
        <v>22.806255592973798</v>
      </c>
      <c r="AE288" s="25">
        <v>78.906255592973793</v>
      </c>
      <c r="AF288" s="22">
        <f>MIN(0,AD288)</f>
        <v>0</v>
      </c>
      <c r="AG288" s="23">
        <f>SUM(AF288:AF297)</f>
        <v>0</v>
      </c>
      <c r="AI288" s="28"/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  <c r="AC289" s="19">
        <f t="shared" ref="AC289:AC297" si="75">SUM(B289:AB289)</f>
        <v>94.699999999999974</v>
      </c>
      <c r="AD289" s="19">
        <f t="shared" ref="AD289:AD297" si="76">AE289-AC289</f>
        <v>8.9353397558974024</v>
      </c>
      <c r="AE289" s="25">
        <v>103.63533975589738</v>
      </c>
      <c r="AF289" s="22">
        <f t="shared" ref="AF289:AF297" si="77">MIN(0,AD289)</f>
        <v>0</v>
      </c>
      <c r="AG289"/>
      <c r="AI289" s="28"/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  <c r="AC290" s="19">
        <f t="shared" si="75"/>
        <v>61.699999999999996</v>
      </c>
      <c r="AD290" s="19">
        <f t="shared" si="76"/>
        <v>47.206641330421157</v>
      </c>
      <c r="AE290" s="25">
        <v>108.90664133042115</v>
      </c>
      <c r="AF290" s="22">
        <f t="shared" si="77"/>
        <v>0</v>
      </c>
      <c r="AG290"/>
      <c r="AI290" s="28"/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  <c r="AC291" s="19">
        <f t="shared" si="75"/>
        <v>33</v>
      </c>
      <c r="AD291" s="19">
        <f t="shared" si="76"/>
        <v>68.759434672739843</v>
      </c>
      <c r="AE291" s="25">
        <v>101.75943467273984</v>
      </c>
      <c r="AF291" s="22">
        <f t="shared" si="77"/>
        <v>0</v>
      </c>
      <c r="AG291"/>
      <c r="AI291" s="28"/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  <c r="AC292" s="19">
        <f t="shared" si="75"/>
        <v>16.5</v>
      </c>
      <c r="AD292" s="19">
        <f t="shared" si="76"/>
        <v>96.99574861204799</v>
      </c>
      <c r="AE292" s="25">
        <v>113.49574861204799</v>
      </c>
      <c r="AF292" s="22">
        <f t="shared" si="77"/>
        <v>0</v>
      </c>
      <c r="AG292"/>
      <c r="AI292" s="28"/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  <c r="AC293" s="19">
        <f t="shared" si="75"/>
        <v>3.3</v>
      </c>
      <c r="AD293" s="19">
        <f t="shared" si="76"/>
        <v>124.36107334909455</v>
      </c>
      <c r="AE293" s="25">
        <v>127.66107334909455</v>
      </c>
      <c r="AF293" s="22">
        <f t="shared" si="77"/>
        <v>0</v>
      </c>
      <c r="AG293"/>
      <c r="AI293" s="28"/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9">
        <f t="shared" si="75"/>
        <v>0</v>
      </c>
      <c r="AD294" s="19">
        <f t="shared" si="76"/>
        <v>117.00259744695339</v>
      </c>
      <c r="AE294" s="25">
        <v>117.00259744695339</v>
      </c>
      <c r="AF294" s="22">
        <f t="shared" si="77"/>
        <v>0</v>
      </c>
      <c r="AG294"/>
      <c r="AI294" s="28"/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9">
        <f t="shared" si="75"/>
        <v>0</v>
      </c>
      <c r="AD295" s="19">
        <f t="shared" si="76"/>
        <v>115.71531343954867</v>
      </c>
      <c r="AE295" s="25">
        <v>115.71531343954867</v>
      </c>
      <c r="AF295" s="22">
        <f t="shared" si="77"/>
        <v>0</v>
      </c>
      <c r="AG295"/>
      <c r="AI295" s="28"/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9">
        <f t="shared" si="75"/>
        <v>0</v>
      </c>
      <c r="AD296" s="19">
        <f t="shared" si="76"/>
        <v>130.77942339823363</v>
      </c>
      <c r="AE296" s="26">
        <v>130.77942339823363</v>
      </c>
      <c r="AF296" s="22">
        <f t="shared" si="77"/>
        <v>0</v>
      </c>
      <c r="AG296"/>
      <c r="AI296" s="28"/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  <c r="AC297" s="19">
        <f t="shared" si="75"/>
        <v>0</v>
      </c>
      <c r="AD297" s="19">
        <f t="shared" si="76"/>
        <v>154.17700902953513</v>
      </c>
      <c r="AE297" s="25">
        <v>154.17700902953513</v>
      </c>
      <c r="AF297" s="22">
        <f t="shared" si="77"/>
        <v>0</v>
      </c>
      <c r="AG297"/>
      <c r="AI297" s="28"/>
      <c r="AK297"/>
      <c r="AL297"/>
      <c r="AM297"/>
      <c r="AN297"/>
      <c r="AO297"/>
    </row>
    <row r="298" spans="1:41" s="10" customFormat="1" ht="15.75" thickBot="1" x14ac:dyDescent="0.3">
      <c r="A298" s="12" t="s">
        <v>22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  <c r="AC298" s="18" t="s">
        <v>27</v>
      </c>
      <c r="AD298" s="21" t="s">
        <v>29</v>
      </c>
      <c r="AE298" s="12" t="s">
        <v>28</v>
      </c>
      <c r="AF298" s="11"/>
      <c r="AG298" s="20" t="s">
        <v>30</v>
      </c>
      <c r="AI298" s="28"/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19">
        <f>SUM(B299:AB299)</f>
        <v>56.099999999999994</v>
      </c>
      <c r="AD299" s="19">
        <f>AE299-AC299</f>
        <v>23.65578240947292</v>
      </c>
      <c r="AE299" s="25">
        <v>79.755782409472914</v>
      </c>
      <c r="AF299" s="22">
        <f>MIN(0,AD299)</f>
        <v>0</v>
      </c>
      <c r="AG299" s="23">
        <f>SUM(AF299:AF308)</f>
        <v>0</v>
      </c>
      <c r="AI299" s="28"/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  <c r="AC300" s="19">
        <f t="shared" ref="AC300:AC308" si="78">SUM(B300:AB300)</f>
        <v>88.09999999999998</v>
      </c>
      <c r="AD300" s="19">
        <f t="shared" ref="AD300:AD308" si="79">AE300-AC300</f>
        <v>13.876373220883778</v>
      </c>
      <c r="AE300" s="27">
        <v>101.97637322088376</v>
      </c>
      <c r="AF300" s="22">
        <f t="shared" ref="AF300:AF308" si="80">MIN(0,AD300)</f>
        <v>0</v>
      </c>
      <c r="AG300"/>
      <c r="AI300" s="28"/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  <c r="AC301" s="19">
        <f t="shared" si="78"/>
        <v>48.499999999999993</v>
      </c>
      <c r="AD301" s="19">
        <f t="shared" si="79"/>
        <v>58.759286103014155</v>
      </c>
      <c r="AE301" s="25">
        <v>107.25928610301415</v>
      </c>
      <c r="AF301" s="22">
        <f t="shared" si="80"/>
        <v>0</v>
      </c>
      <c r="AG301"/>
      <c r="AI301" s="28"/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  <c r="AC302" s="19">
        <f t="shared" si="78"/>
        <v>16.5</v>
      </c>
      <c r="AD302" s="19">
        <f t="shared" si="79"/>
        <v>86.517674859940286</v>
      </c>
      <c r="AE302" s="25">
        <v>103.01767485994029</v>
      </c>
      <c r="AF302" s="22">
        <f t="shared" si="80"/>
        <v>0</v>
      </c>
      <c r="AG302"/>
      <c r="AI302" s="28"/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  <c r="AC303" s="19">
        <f t="shared" si="78"/>
        <v>3.3</v>
      </c>
      <c r="AD303" s="19">
        <f t="shared" si="79"/>
        <v>109.82620016037336</v>
      </c>
      <c r="AE303" s="25">
        <v>113.12620016037336</v>
      </c>
      <c r="AF303" s="22">
        <f t="shared" si="80"/>
        <v>0</v>
      </c>
      <c r="AG303"/>
      <c r="AI303" s="28"/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9">
        <f t="shared" si="78"/>
        <v>0</v>
      </c>
      <c r="AD304" s="19">
        <f t="shared" si="79"/>
        <v>121.71373423446369</v>
      </c>
      <c r="AE304" s="25">
        <v>121.71373423446369</v>
      </c>
      <c r="AF304" s="22">
        <f t="shared" si="80"/>
        <v>0</v>
      </c>
      <c r="AG304"/>
      <c r="AI304" s="28"/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9">
        <f t="shared" si="78"/>
        <v>0</v>
      </c>
      <c r="AD305" s="19">
        <f t="shared" si="79"/>
        <v>123.37291100535063</v>
      </c>
      <c r="AE305" s="25">
        <v>123.37291100535063</v>
      </c>
      <c r="AF305" s="22">
        <f t="shared" si="80"/>
        <v>0</v>
      </c>
      <c r="AG305"/>
      <c r="AI305" s="28"/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9">
        <f t="shared" si="78"/>
        <v>0</v>
      </c>
      <c r="AD306" s="19">
        <f t="shared" si="79"/>
        <v>108.11517680151174</v>
      </c>
      <c r="AE306" s="25">
        <v>108.11517680151174</v>
      </c>
      <c r="AF306" s="22">
        <f t="shared" si="80"/>
        <v>0</v>
      </c>
      <c r="AG306"/>
      <c r="AI306" s="28"/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9">
        <f t="shared" si="78"/>
        <v>0</v>
      </c>
      <c r="AD307" s="19">
        <f t="shared" si="79"/>
        <v>123.08646971090499</v>
      </c>
      <c r="AE307" s="26">
        <v>123.08646971090499</v>
      </c>
      <c r="AF307" s="22">
        <f t="shared" si="80"/>
        <v>0</v>
      </c>
      <c r="AG307"/>
      <c r="AI307" s="28"/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  <c r="AC308" s="19">
        <f t="shared" si="78"/>
        <v>0</v>
      </c>
      <c r="AD308" s="19">
        <f t="shared" si="79"/>
        <v>112.83630251384196</v>
      </c>
      <c r="AE308" s="25">
        <v>112.83630251384196</v>
      </c>
      <c r="AF308" s="22">
        <f t="shared" si="80"/>
        <v>0</v>
      </c>
      <c r="AG308"/>
      <c r="AI308" s="28"/>
      <c r="AK308"/>
      <c r="AL308"/>
      <c r="AM308"/>
      <c r="AN308"/>
      <c r="AO308"/>
    </row>
    <row r="309" spans="1:41" s="10" customFormat="1" ht="15.75" thickBot="1" x14ac:dyDescent="0.3">
      <c r="A309" s="12" t="s">
        <v>23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  <c r="AC309" s="18" t="s">
        <v>27</v>
      </c>
      <c r="AD309" s="21" t="s">
        <v>29</v>
      </c>
      <c r="AE309" s="12" t="s">
        <v>28</v>
      </c>
      <c r="AF309" s="11"/>
      <c r="AG309" s="20" t="s">
        <v>30</v>
      </c>
      <c r="AI309" s="28"/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19">
        <f>SUM(B310:AB310)</f>
        <v>56.099999999999994</v>
      </c>
      <c r="AD310" s="19">
        <f>AE310-AC310</f>
        <v>6.0802063261896251</v>
      </c>
      <c r="AE310" s="25">
        <v>62.180206326189619</v>
      </c>
      <c r="AF310" s="22">
        <f>MIN(0,AD310)</f>
        <v>0</v>
      </c>
      <c r="AG310" s="23">
        <f>SUM(AF310:AF319)</f>
        <v>0</v>
      </c>
      <c r="AI310" s="28"/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  <c r="AC311" s="19">
        <f t="shared" ref="AC311:AC319" si="81">SUM(B311:AB311)</f>
        <v>88.09999999999998</v>
      </c>
      <c r="AD311" s="19">
        <f t="shared" ref="AD311:AD319" si="82">AE311-AC311</f>
        <v>3.4156300180321892</v>
      </c>
      <c r="AE311" s="27">
        <v>91.515630018032169</v>
      </c>
      <c r="AF311" s="22">
        <f t="shared" ref="AF311:AF319" si="83">MIN(0,AD311)</f>
        <v>0</v>
      </c>
      <c r="AG311"/>
      <c r="AI311" s="28"/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  <c r="AC312" s="19">
        <f t="shared" si="81"/>
        <v>46.199999999999996</v>
      </c>
      <c r="AD312" s="19">
        <f t="shared" si="82"/>
        <v>53.098625341323718</v>
      </c>
      <c r="AE312" s="25">
        <v>99.298625341323714</v>
      </c>
      <c r="AF312" s="22">
        <f t="shared" si="83"/>
        <v>0</v>
      </c>
      <c r="AG312"/>
      <c r="AI312" s="28"/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  <c r="AC313" s="19">
        <f t="shared" si="81"/>
        <v>29.700000000000003</v>
      </c>
      <c r="AD313" s="19">
        <f t="shared" si="82"/>
        <v>84.589120961900122</v>
      </c>
      <c r="AE313" s="25">
        <v>114.28912096190012</v>
      </c>
      <c r="AF313" s="22">
        <f t="shared" si="83"/>
        <v>0</v>
      </c>
      <c r="AG313"/>
      <c r="AI313" s="28"/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  <c r="AC314" s="19">
        <f t="shared" si="81"/>
        <v>16.5</v>
      </c>
      <c r="AD314" s="19">
        <f t="shared" si="82"/>
        <v>110.41319167011112</v>
      </c>
      <c r="AE314" s="25">
        <v>126.91319167011112</v>
      </c>
      <c r="AF314" s="22">
        <f t="shared" si="83"/>
        <v>0</v>
      </c>
      <c r="AG314"/>
      <c r="AI314" s="28"/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  <c r="AC315" s="19">
        <f t="shared" si="81"/>
        <v>3.3</v>
      </c>
      <c r="AD315" s="19">
        <f t="shared" si="82"/>
        <v>131.68856182568649</v>
      </c>
      <c r="AE315" s="25">
        <v>134.9885618256865</v>
      </c>
      <c r="AF315" s="22">
        <f t="shared" si="83"/>
        <v>0</v>
      </c>
      <c r="AG315"/>
      <c r="AI315" s="28"/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9">
        <f t="shared" si="81"/>
        <v>0</v>
      </c>
      <c r="AD316" s="19">
        <f t="shared" si="82"/>
        <v>133.23792011052115</v>
      </c>
      <c r="AE316" s="25">
        <v>133.23792011052115</v>
      </c>
      <c r="AF316" s="22">
        <f t="shared" si="83"/>
        <v>0</v>
      </c>
      <c r="AG316"/>
      <c r="AI316" s="28"/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9">
        <f t="shared" si="81"/>
        <v>0</v>
      </c>
      <c r="AD317" s="19">
        <f t="shared" si="82"/>
        <v>121.32378339982337</v>
      </c>
      <c r="AE317" s="25">
        <v>121.32378339982337</v>
      </c>
      <c r="AF317" s="22">
        <f t="shared" si="83"/>
        <v>0</v>
      </c>
      <c r="AG317"/>
      <c r="AI317" s="28"/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9">
        <f t="shared" si="81"/>
        <v>0</v>
      </c>
      <c r="AD318" s="19">
        <f t="shared" si="82"/>
        <v>123.45485790483423</v>
      </c>
      <c r="AE318" s="26">
        <v>123.45485790483423</v>
      </c>
      <c r="AF318" s="22">
        <f t="shared" si="83"/>
        <v>0</v>
      </c>
      <c r="AG318"/>
      <c r="AI318" s="28"/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  <c r="AC319" s="19">
        <f t="shared" si="81"/>
        <v>0</v>
      </c>
      <c r="AD319" s="19">
        <f t="shared" si="82"/>
        <v>142.81560031901407</v>
      </c>
      <c r="AE319" s="25">
        <v>142.81560031901407</v>
      </c>
      <c r="AF319" s="22">
        <f t="shared" si="83"/>
        <v>0</v>
      </c>
      <c r="AG319"/>
      <c r="AI319" s="28"/>
      <c r="AK319"/>
      <c r="AL319"/>
      <c r="AM319"/>
      <c r="AN319"/>
      <c r="AO319"/>
    </row>
    <row r="320" spans="1:41" s="10" customFormat="1" ht="15.75" thickBot="1" x14ac:dyDescent="0.3">
      <c r="A320" s="12" t="s">
        <v>24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  <c r="AC320" s="18" t="s">
        <v>27</v>
      </c>
      <c r="AD320" s="21" t="s">
        <v>29</v>
      </c>
      <c r="AE320" s="12" t="s">
        <v>28</v>
      </c>
      <c r="AF320" s="11"/>
      <c r="AG320" s="20" t="s">
        <v>30</v>
      </c>
      <c r="AI320" s="28"/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19">
        <f>SUM(B321:AB321)</f>
        <v>56.099999999999994</v>
      </c>
      <c r="AD321" s="19">
        <f>AE321-AC321</f>
        <v>-1.2407403757544415</v>
      </c>
      <c r="AE321" s="25">
        <v>54.859259624245553</v>
      </c>
      <c r="AF321" s="22">
        <f>MIN(0,AD321)</f>
        <v>-1.2407403757544415</v>
      </c>
      <c r="AG321" s="23">
        <f>SUM(AF321:AF330)</f>
        <v>-22.738773044999945</v>
      </c>
      <c r="AI321" s="28"/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  <c r="AC322" s="19">
        <f t="shared" ref="AC322:AC330" si="84">SUM(B322:AB322)</f>
        <v>88.09999999999998</v>
      </c>
      <c r="AD322" s="19">
        <f t="shared" ref="AD322:AD330" si="85">AE322-AC322</f>
        <v>-21.498032669245504</v>
      </c>
      <c r="AE322" s="27">
        <v>66.601967330754476</v>
      </c>
      <c r="AF322" s="22">
        <f t="shared" ref="AF322:AF330" si="86">MIN(0,AD322)</f>
        <v>-21.498032669245504</v>
      </c>
      <c r="AG322"/>
      <c r="AI322" s="28"/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  <c r="AC323" s="19">
        <f t="shared" si="84"/>
        <v>46.199999999999996</v>
      </c>
      <c r="AD323" s="19">
        <f t="shared" si="85"/>
        <v>39.576378475935847</v>
      </c>
      <c r="AE323" s="25">
        <v>85.776378475935843</v>
      </c>
      <c r="AF323" s="22">
        <f t="shared" si="86"/>
        <v>0</v>
      </c>
      <c r="AG323"/>
      <c r="AI323" s="28"/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  <c r="AC324" s="19">
        <f t="shared" si="84"/>
        <v>16.5</v>
      </c>
      <c r="AD324" s="19">
        <f t="shared" si="85"/>
        <v>89.719004247470536</v>
      </c>
      <c r="AE324" s="25">
        <v>106.21900424747054</v>
      </c>
      <c r="AF324" s="22">
        <f t="shared" si="86"/>
        <v>0</v>
      </c>
      <c r="AG324"/>
      <c r="AI324" s="28"/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  <c r="AC325" s="19">
        <f t="shared" si="84"/>
        <v>3.3</v>
      </c>
      <c r="AD325" s="19">
        <f t="shared" si="85"/>
        <v>114.22724257398986</v>
      </c>
      <c r="AE325" s="25">
        <v>117.52724257398985</v>
      </c>
      <c r="AF325" s="22">
        <f t="shared" si="86"/>
        <v>0</v>
      </c>
      <c r="AG325"/>
      <c r="AI325" s="28"/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9">
        <f t="shared" si="84"/>
        <v>0</v>
      </c>
      <c r="AD326" s="19">
        <f t="shared" si="85"/>
        <v>125.80638240593194</v>
      </c>
      <c r="AE326" s="25">
        <v>125.80638240593194</v>
      </c>
      <c r="AF326" s="22">
        <f t="shared" si="86"/>
        <v>0</v>
      </c>
      <c r="AG326"/>
      <c r="AI326" s="28"/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9">
        <f t="shared" si="84"/>
        <v>0</v>
      </c>
      <c r="AD327" s="19">
        <f t="shared" si="85"/>
        <v>129.98890985428073</v>
      </c>
      <c r="AE327" s="25">
        <v>129.98890985428073</v>
      </c>
      <c r="AF327" s="22">
        <f t="shared" si="86"/>
        <v>0</v>
      </c>
      <c r="AG327"/>
      <c r="AI327" s="28"/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9">
        <f t="shared" si="84"/>
        <v>0</v>
      </c>
      <c r="AD328" s="19">
        <f t="shared" si="85"/>
        <v>123.00228713299681</v>
      </c>
      <c r="AE328" s="25">
        <v>123.00228713299681</v>
      </c>
      <c r="AF328" s="22">
        <f t="shared" si="86"/>
        <v>0</v>
      </c>
      <c r="AG328"/>
      <c r="AI328" s="28"/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9">
        <f t="shared" si="84"/>
        <v>0</v>
      </c>
      <c r="AD329" s="19">
        <f t="shared" si="85"/>
        <v>125.44665988927414</v>
      </c>
      <c r="AE329" s="26">
        <v>125.44665988927414</v>
      </c>
      <c r="AF329" s="22">
        <f t="shared" si="86"/>
        <v>0</v>
      </c>
      <c r="AG329"/>
      <c r="AI329" s="28"/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  <c r="AC330" s="19">
        <f t="shared" si="84"/>
        <v>0</v>
      </c>
      <c r="AD330" s="19">
        <f t="shared" si="85"/>
        <v>132.40073088699867</v>
      </c>
      <c r="AE330" s="25">
        <v>132.40073088699867</v>
      </c>
      <c r="AF330" s="22">
        <f t="shared" si="86"/>
        <v>0</v>
      </c>
      <c r="AG330"/>
      <c r="AI330" s="28"/>
      <c r="AK330"/>
      <c r="AL330"/>
      <c r="AM330"/>
      <c r="AN330"/>
      <c r="AO330"/>
    </row>
    <row r="331" spans="1:41" s="10" customFormat="1" ht="15.75" thickBot="1" x14ac:dyDescent="0.3">
      <c r="A331" s="12" t="s">
        <v>25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  <c r="AC331" s="18" t="s">
        <v>27</v>
      </c>
      <c r="AD331" s="21" t="s">
        <v>29</v>
      </c>
      <c r="AE331" s="12" t="s">
        <v>28</v>
      </c>
      <c r="AF331" s="11"/>
      <c r="AG331" s="20" t="s">
        <v>30</v>
      </c>
      <c r="AI331" s="28"/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19">
        <f>SUM(B332:AB332)</f>
        <v>56.099999999999994</v>
      </c>
      <c r="AD332" s="19">
        <f>AE332-AC332</f>
        <v>-8.1488656098743206</v>
      </c>
      <c r="AE332" s="25">
        <v>47.951134390125674</v>
      </c>
      <c r="AF332" s="22">
        <f>MIN(0,AD332)</f>
        <v>-8.1488656098743206</v>
      </c>
      <c r="AG332" s="23">
        <f>SUM(AF332:AF341)</f>
        <v>-33.971488913208759</v>
      </c>
      <c r="AI332" s="28"/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  <c r="AC333" s="19">
        <f t="shared" ref="AC333:AC341" si="87">SUM(B333:AB333)</f>
        <v>88.09999999999998</v>
      </c>
      <c r="AD333" s="19">
        <f t="shared" ref="AD333:AD341" si="88">AE333-AC333</f>
        <v>-25.822623303334439</v>
      </c>
      <c r="AE333" s="27">
        <v>62.277376696665542</v>
      </c>
      <c r="AF333" s="22">
        <f t="shared" ref="AF333:AF341" si="89">MIN(0,AD333)</f>
        <v>-25.822623303334439</v>
      </c>
      <c r="AG333"/>
      <c r="AI333" s="28"/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  <c r="AC334" s="19">
        <f t="shared" si="87"/>
        <v>55.099999999999994</v>
      </c>
      <c r="AD334" s="19">
        <f t="shared" si="88"/>
        <v>36.770414794890257</v>
      </c>
      <c r="AE334" s="25">
        <v>91.870414794890252</v>
      </c>
      <c r="AF334" s="22">
        <f t="shared" si="89"/>
        <v>0</v>
      </c>
      <c r="AG334"/>
      <c r="AI334" s="28"/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  <c r="AC335" s="19">
        <f t="shared" si="87"/>
        <v>29.700000000000003</v>
      </c>
      <c r="AD335" s="19">
        <f t="shared" si="88"/>
        <v>76.761608212243161</v>
      </c>
      <c r="AE335" s="25">
        <v>106.46160821224316</v>
      </c>
      <c r="AF335" s="22">
        <f t="shared" si="89"/>
        <v>0</v>
      </c>
      <c r="AG335"/>
      <c r="AI335" s="28"/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  <c r="AC336" s="19">
        <f t="shared" si="87"/>
        <v>16.5</v>
      </c>
      <c r="AD336" s="19">
        <f t="shared" si="88"/>
        <v>72.569494432968426</v>
      </c>
      <c r="AE336" s="25">
        <v>89.069494432968426</v>
      </c>
      <c r="AF336" s="22">
        <f t="shared" si="89"/>
        <v>0</v>
      </c>
      <c r="AG336"/>
      <c r="AI336" s="28"/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  <c r="AC337" s="19">
        <f t="shared" si="87"/>
        <v>3.3</v>
      </c>
      <c r="AD337" s="19">
        <f t="shared" si="88"/>
        <v>100.41013341967262</v>
      </c>
      <c r="AE337" s="25">
        <v>103.71013341967262</v>
      </c>
      <c r="AF337" s="22">
        <f t="shared" si="89"/>
        <v>0</v>
      </c>
      <c r="AG337"/>
      <c r="AI337" s="28"/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9">
        <f t="shared" si="87"/>
        <v>0</v>
      </c>
      <c r="AD338" s="19">
        <f t="shared" si="88"/>
        <v>97.937442878412028</v>
      </c>
      <c r="AE338" s="25">
        <v>97.937442878412028</v>
      </c>
      <c r="AF338" s="22">
        <f t="shared" si="89"/>
        <v>0</v>
      </c>
      <c r="AG338"/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9">
        <f t="shared" si="87"/>
        <v>0</v>
      </c>
      <c r="AD339" s="19">
        <f t="shared" si="88"/>
        <v>110.24914780255504</v>
      </c>
      <c r="AE339" s="25">
        <v>110.24914780255504</v>
      </c>
      <c r="AF339" s="22">
        <f t="shared" si="89"/>
        <v>0</v>
      </c>
      <c r="AG339"/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9">
        <f t="shared" si="87"/>
        <v>0</v>
      </c>
      <c r="AD340" s="19">
        <f t="shared" si="88"/>
        <v>106.54384277792701</v>
      </c>
      <c r="AE340" s="26">
        <v>106.54384277792701</v>
      </c>
      <c r="AF340" s="22">
        <f t="shared" si="89"/>
        <v>0</v>
      </c>
      <c r="AG340"/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  <c r="AC341" s="19">
        <f t="shared" si="87"/>
        <v>0</v>
      </c>
      <c r="AD341" s="19">
        <f t="shared" si="88"/>
        <v>109.06385882935649</v>
      </c>
      <c r="AE341" s="25">
        <v>109.06385882935649</v>
      </c>
      <c r="AF341" s="22">
        <f t="shared" si="89"/>
        <v>0</v>
      </c>
      <c r="AG341"/>
      <c r="AK341"/>
      <c r="AL341"/>
      <c r="AM341"/>
      <c r="AN341"/>
      <c r="AO341"/>
    </row>
    <row r="342" spans="1:41" s="10" customFormat="1" ht="15.75" thickBot="1" x14ac:dyDescent="0.3">
      <c r="AK342"/>
      <c r="AL342"/>
      <c r="AM342"/>
      <c r="AN342"/>
      <c r="AO342"/>
    </row>
    <row r="343" spans="1:41" s="10" customFormat="1" ht="15.75" thickBot="1" x14ac:dyDescent="0.3">
      <c r="A343" s="1" t="s">
        <v>16</v>
      </c>
      <c r="AK343"/>
      <c r="AL343"/>
      <c r="AM343"/>
      <c r="AN343"/>
      <c r="AO343"/>
    </row>
    <row r="344" spans="1:41" s="10" customFormat="1" ht="15.75" thickBot="1" x14ac:dyDescent="0.3">
      <c r="A344" s="12" t="s">
        <v>21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  <c r="AI344" s="18" t="s">
        <v>27</v>
      </c>
      <c r="AJ344" s="21" t="s">
        <v>29</v>
      </c>
      <c r="AK344" s="12" t="s">
        <v>28</v>
      </c>
      <c r="AL344" s="11"/>
      <c r="AM344" s="20" t="s">
        <v>30</v>
      </c>
      <c r="AN344"/>
      <c r="AO344"/>
    </row>
    <row r="345" spans="1:41" s="10" customFormat="1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19">
        <f>SUM(B345:AH345)</f>
        <v>66</v>
      </c>
      <c r="AJ345" s="19">
        <f>AK345-AI345</f>
        <v>34.594251639989025</v>
      </c>
      <c r="AK345" s="25">
        <v>100.59425163998903</v>
      </c>
      <c r="AL345" s="22">
        <f>MIN(0,AJ345)</f>
        <v>0</v>
      </c>
      <c r="AM345" s="23">
        <f>SUM(AL345:AL354)</f>
        <v>0</v>
      </c>
      <c r="AN345"/>
      <c r="AO345" s="28"/>
    </row>
    <row r="346" spans="1:41" s="10" customFormat="1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  <c r="AI346" s="19">
        <f t="shared" ref="AI346:AI354" si="90">SUM(B346:AH346)</f>
        <v>114.49999999999994</v>
      </c>
      <c r="AJ346" s="19">
        <f t="shared" ref="AJ346:AJ354" si="91">AK346-AI346</f>
        <v>14.431594801914542</v>
      </c>
      <c r="AK346" s="25">
        <v>128.93159480191449</v>
      </c>
      <c r="AL346" s="22">
        <f t="shared" ref="AL346:AL354" si="92">MIN(0,AJ346)</f>
        <v>0</v>
      </c>
      <c r="AM346"/>
      <c r="AN346"/>
      <c r="AO346" s="28"/>
    </row>
    <row r="347" spans="1:41" s="10" customFormat="1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  <c r="AI347" s="19">
        <f t="shared" si="90"/>
        <v>71.59999999999998</v>
      </c>
      <c r="AJ347" s="19">
        <f t="shared" si="91"/>
        <v>60.206313685200158</v>
      </c>
      <c r="AK347" s="25">
        <v>131.80631368520014</v>
      </c>
      <c r="AL347" s="22">
        <f t="shared" si="92"/>
        <v>0</v>
      </c>
      <c r="AM347"/>
      <c r="AN347"/>
      <c r="AO347" s="28"/>
    </row>
    <row r="348" spans="1:41" s="10" customFormat="1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  <c r="AI348" s="19">
        <f t="shared" si="90"/>
        <v>42.899999999999991</v>
      </c>
      <c r="AJ348" s="19">
        <f t="shared" si="91"/>
        <v>79.409558141026039</v>
      </c>
      <c r="AK348" s="25">
        <v>122.30955814102603</v>
      </c>
      <c r="AL348" s="22">
        <f t="shared" si="92"/>
        <v>0</v>
      </c>
      <c r="AM348"/>
      <c r="AN348"/>
      <c r="AO348" s="28"/>
    </row>
    <row r="349" spans="1:41" s="10" customFormat="1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  <c r="AI349" s="19">
        <f t="shared" si="90"/>
        <v>26.400000000000002</v>
      </c>
      <c r="AJ349" s="19">
        <f t="shared" si="91"/>
        <v>111.55444079748304</v>
      </c>
      <c r="AK349" s="25">
        <v>137.95444079748304</v>
      </c>
      <c r="AL349" s="22">
        <f t="shared" si="92"/>
        <v>0</v>
      </c>
      <c r="AM349"/>
      <c r="AN349"/>
      <c r="AO349" s="28"/>
    </row>
    <row r="350" spans="1:41" s="10" customFormat="1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  <c r="AI350" s="19">
        <f t="shared" si="90"/>
        <v>3.3</v>
      </c>
      <c r="AJ350" s="19">
        <f t="shared" si="91"/>
        <v>152.18140135329753</v>
      </c>
      <c r="AK350" s="25">
        <v>155.48140135329754</v>
      </c>
      <c r="AL350" s="22">
        <f t="shared" si="92"/>
        <v>0</v>
      </c>
      <c r="AM350"/>
      <c r="AN350"/>
      <c r="AO350" s="28"/>
    </row>
    <row r="351" spans="1:41" s="10" customFormat="1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9">
        <f t="shared" si="90"/>
        <v>0</v>
      </c>
      <c r="AJ351" s="19">
        <f t="shared" si="91"/>
        <v>141.95696321058543</v>
      </c>
      <c r="AK351" s="25">
        <v>141.95696321058543</v>
      </c>
      <c r="AL351" s="22">
        <f t="shared" si="92"/>
        <v>0</v>
      </c>
      <c r="AM351"/>
      <c r="AN351"/>
      <c r="AO351" s="28"/>
    </row>
    <row r="352" spans="1:41" s="10" customFormat="1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9">
        <f t="shared" si="90"/>
        <v>0</v>
      </c>
      <c r="AJ352" s="19">
        <f t="shared" si="91"/>
        <v>140.30445746787277</v>
      </c>
      <c r="AK352" s="25">
        <v>140.30445746787277</v>
      </c>
      <c r="AL352" s="22">
        <f t="shared" si="92"/>
        <v>0</v>
      </c>
      <c r="AM352"/>
      <c r="AN352"/>
      <c r="AO352" s="28"/>
    </row>
    <row r="353" spans="1:41" s="10" customFormat="1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9">
        <f t="shared" si="90"/>
        <v>0</v>
      </c>
      <c r="AJ353" s="19">
        <f t="shared" si="91"/>
        <v>158.8354615266515</v>
      </c>
      <c r="AK353" s="26">
        <v>158.8354615266515</v>
      </c>
      <c r="AL353" s="22">
        <f t="shared" si="92"/>
        <v>0</v>
      </c>
      <c r="AM353"/>
      <c r="AN353"/>
      <c r="AO353" s="28"/>
    </row>
    <row r="354" spans="1:41" s="10" customFormat="1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  <c r="AI354" s="19">
        <f t="shared" si="90"/>
        <v>0</v>
      </c>
      <c r="AJ354" s="19">
        <f t="shared" si="91"/>
        <v>189.56310943741116</v>
      </c>
      <c r="AK354" s="25">
        <v>189.56310943741116</v>
      </c>
      <c r="AL354" s="22">
        <f t="shared" si="92"/>
        <v>0</v>
      </c>
      <c r="AM354"/>
      <c r="AN354"/>
      <c r="AO354" s="28"/>
    </row>
    <row r="355" spans="1:41" s="10" customFormat="1" ht="15.75" thickBot="1" x14ac:dyDescent="0.3">
      <c r="A355" s="12" t="s">
        <v>22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  <c r="AI355" s="18" t="s">
        <v>27</v>
      </c>
      <c r="AJ355" s="21" t="s">
        <v>29</v>
      </c>
      <c r="AK355" s="12" t="s">
        <v>28</v>
      </c>
      <c r="AL355" s="11"/>
      <c r="AM355" s="20" t="s">
        <v>30</v>
      </c>
      <c r="AN355"/>
      <c r="AO355" s="28"/>
    </row>
    <row r="356" spans="1:41" s="10" customFormat="1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19">
        <f>SUM(B356:AH356)</f>
        <v>66</v>
      </c>
      <c r="AJ356" s="19">
        <f>AK356-AI356</f>
        <v>35.67031894088791</v>
      </c>
      <c r="AK356" s="25">
        <v>101.67031894088791</v>
      </c>
      <c r="AL356" s="22">
        <f>MIN(0,AJ356)</f>
        <v>0</v>
      </c>
      <c r="AM356" s="23">
        <f>SUM(AL356:AL365)</f>
        <v>0</v>
      </c>
      <c r="AN356"/>
      <c r="AO356" s="28"/>
    </row>
    <row r="357" spans="1:41" s="10" customFormat="1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  <c r="AI357" s="19">
        <f t="shared" ref="AI357:AI365" si="93">SUM(B357:AH357)</f>
        <v>107.89999999999995</v>
      </c>
      <c r="AJ357" s="19">
        <f t="shared" ref="AJ357:AJ365" si="94">AK357-AI357</f>
        <v>18.930237190897287</v>
      </c>
      <c r="AK357" s="27">
        <v>126.83023719089724</v>
      </c>
      <c r="AL357" s="22">
        <f t="shared" ref="AL357:AL365" si="95">MIN(0,AJ357)</f>
        <v>0</v>
      </c>
      <c r="AM357"/>
      <c r="AN357"/>
      <c r="AO357" s="28"/>
    </row>
    <row r="358" spans="1:41" s="10" customFormat="1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  <c r="AI358" s="19">
        <f t="shared" si="93"/>
        <v>58.399999999999984</v>
      </c>
      <c r="AJ358" s="19">
        <f t="shared" si="94"/>
        <v>71.319663730484621</v>
      </c>
      <c r="AK358" s="25">
        <v>129.7196637304846</v>
      </c>
      <c r="AL358" s="22">
        <f t="shared" si="95"/>
        <v>0</v>
      </c>
      <c r="AM358"/>
      <c r="AN358"/>
      <c r="AO358" s="28"/>
    </row>
    <row r="359" spans="1:41" s="10" customFormat="1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  <c r="AI359" s="19">
        <f t="shared" si="93"/>
        <v>26.400000000000002</v>
      </c>
      <c r="AJ359" s="19">
        <f t="shared" si="94"/>
        <v>97.503329044813256</v>
      </c>
      <c r="AK359" s="25">
        <v>123.90332904481326</v>
      </c>
      <c r="AL359" s="22">
        <f t="shared" si="95"/>
        <v>0</v>
      </c>
      <c r="AM359"/>
      <c r="AN359"/>
      <c r="AO359" s="28"/>
    </row>
    <row r="360" spans="1:41" s="10" customFormat="1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  <c r="AI360" s="19">
        <f t="shared" si="93"/>
        <v>3.3</v>
      </c>
      <c r="AJ360" s="19">
        <f t="shared" si="94"/>
        <v>134.18634609202849</v>
      </c>
      <c r="AK360" s="25">
        <v>137.4863460920285</v>
      </c>
      <c r="AL360" s="22">
        <f t="shared" si="95"/>
        <v>0</v>
      </c>
      <c r="AM360"/>
      <c r="AN360"/>
      <c r="AO360" s="28"/>
    </row>
    <row r="361" spans="1:41" s="10" customFormat="1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9">
        <f t="shared" si="93"/>
        <v>0</v>
      </c>
      <c r="AJ361" s="19">
        <f t="shared" si="94"/>
        <v>147.94810514143177</v>
      </c>
      <c r="AK361" s="25">
        <v>147.94810514143177</v>
      </c>
      <c r="AL361" s="22">
        <f t="shared" si="95"/>
        <v>0</v>
      </c>
      <c r="AM361"/>
      <c r="AN361"/>
      <c r="AO361" s="28"/>
    </row>
    <row r="362" spans="1:41" s="10" customFormat="1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9">
        <f t="shared" si="93"/>
        <v>0</v>
      </c>
      <c r="AJ362" s="19">
        <f t="shared" si="94"/>
        <v>150.02602705122192</v>
      </c>
      <c r="AK362" s="25">
        <v>150.02602705122192</v>
      </c>
      <c r="AL362" s="22">
        <f t="shared" si="95"/>
        <v>0</v>
      </c>
      <c r="AM362"/>
      <c r="AN362"/>
      <c r="AO362" s="28"/>
    </row>
    <row r="363" spans="1:41" s="10" customFormat="1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9">
        <f t="shared" si="93"/>
        <v>0</v>
      </c>
      <c r="AJ363" s="19">
        <f t="shared" si="94"/>
        <v>130.67761772635933</v>
      </c>
      <c r="AK363" s="25">
        <v>130.67761772635933</v>
      </c>
      <c r="AL363" s="22">
        <f t="shared" si="95"/>
        <v>0</v>
      </c>
      <c r="AM363"/>
      <c r="AN363"/>
      <c r="AO363" s="28"/>
    </row>
    <row r="364" spans="1:41" s="10" customFormat="1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9">
        <f t="shared" si="93"/>
        <v>0</v>
      </c>
      <c r="AJ364" s="19">
        <f t="shared" si="94"/>
        <v>149.09105352270188</v>
      </c>
      <c r="AK364" s="26">
        <v>149.09105352270188</v>
      </c>
      <c r="AL364" s="22">
        <f t="shared" si="95"/>
        <v>0</v>
      </c>
      <c r="AM364"/>
      <c r="AN364"/>
      <c r="AO364" s="28"/>
    </row>
    <row r="365" spans="1:41" s="10" customFormat="1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  <c r="AI365" s="19">
        <f t="shared" si="93"/>
        <v>0</v>
      </c>
      <c r="AJ365" s="19">
        <f t="shared" si="94"/>
        <v>137.19821451753316</v>
      </c>
      <c r="AK365" s="25">
        <v>137.19821451753316</v>
      </c>
      <c r="AL365" s="22">
        <f t="shared" si="95"/>
        <v>0</v>
      </c>
      <c r="AM365"/>
      <c r="AN365"/>
      <c r="AO365" s="28"/>
    </row>
    <row r="366" spans="1:41" s="10" customFormat="1" ht="15.75" thickBot="1" x14ac:dyDescent="0.3">
      <c r="A366" s="12" t="s">
        <v>23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  <c r="AI366" s="18" t="s">
        <v>27</v>
      </c>
      <c r="AJ366" s="21" t="s">
        <v>29</v>
      </c>
      <c r="AK366" s="12" t="s">
        <v>28</v>
      </c>
      <c r="AL366" s="11"/>
      <c r="AM366" s="20" t="s">
        <v>30</v>
      </c>
      <c r="AN366"/>
      <c r="AO366" s="28"/>
    </row>
    <row r="367" spans="1:41" s="10" customFormat="1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19">
        <f>SUM(B367:AH367)</f>
        <v>66</v>
      </c>
      <c r="AJ367" s="19">
        <f>AK367-AI367</f>
        <v>13.407922568729077</v>
      </c>
      <c r="AK367" s="25">
        <v>79.407922568729077</v>
      </c>
      <c r="AL367" s="22">
        <f>MIN(0,AJ367)</f>
        <v>0</v>
      </c>
      <c r="AM367" s="23">
        <f>SUM(AL367:AL376)</f>
        <v>0</v>
      </c>
      <c r="AN367"/>
      <c r="AO367" s="28"/>
    </row>
    <row r="368" spans="1:41" s="10" customFormat="1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  <c r="AI368" s="19">
        <f t="shared" ref="AI368:AI376" si="96">SUM(B368:AH368)</f>
        <v>107.89999999999995</v>
      </c>
      <c r="AJ368" s="19">
        <f t="shared" ref="AJ368:AJ376" si="97">AK368-AI368</f>
        <v>5.6799624672852644</v>
      </c>
      <c r="AK368" s="27">
        <v>113.57996246728521</v>
      </c>
      <c r="AL368" s="22">
        <f t="shared" ref="AL368:AL376" si="98">MIN(0,AJ368)</f>
        <v>0</v>
      </c>
      <c r="AM368"/>
      <c r="AN368"/>
      <c r="AO368" s="28"/>
    </row>
    <row r="369" spans="1:41" s="10" customFormat="1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  <c r="AI369" s="19">
        <f t="shared" si="96"/>
        <v>56.099999999999987</v>
      </c>
      <c r="AJ369" s="19">
        <f t="shared" si="97"/>
        <v>63.536160099010054</v>
      </c>
      <c r="AK369" s="25">
        <v>119.63616009901004</v>
      </c>
      <c r="AL369" s="22">
        <f t="shared" si="98"/>
        <v>0</v>
      </c>
      <c r="AM369"/>
      <c r="AN369"/>
      <c r="AO369" s="28"/>
    </row>
    <row r="370" spans="1:41" s="10" customFormat="1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  <c r="AI370" s="19">
        <f t="shared" si="96"/>
        <v>39.599999999999994</v>
      </c>
      <c r="AJ370" s="19">
        <f t="shared" si="97"/>
        <v>98.580494107295721</v>
      </c>
      <c r="AK370" s="25">
        <v>138.18049410729571</v>
      </c>
      <c r="AL370" s="22">
        <f t="shared" si="98"/>
        <v>0</v>
      </c>
      <c r="AM370"/>
      <c r="AN370"/>
      <c r="AO370" s="28"/>
    </row>
    <row r="371" spans="1:41" s="10" customFormat="1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  <c r="AI371" s="19">
        <f t="shared" si="96"/>
        <v>23.1</v>
      </c>
      <c r="AJ371" s="19">
        <f t="shared" si="97"/>
        <v>131.84986867102967</v>
      </c>
      <c r="AK371" s="25">
        <v>154.94986867102966</v>
      </c>
      <c r="AL371" s="22">
        <f t="shared" si="98"/>
        <v>0</v>
      </c>
      <c r="AM371"/>
      <c r="AN371"/>
      <c r="AO371" s="28"/>
    </row>
    <row r="372" spans="1:41" s="10" customFormat="1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  <c r="AI372" s="19">
        <f t="shared" si="96"/>
        <v>3.3</v>
      </c>
      <c r="AJ372" s="19">
        <f t="shared" si="97"/>
        <v>161.46288675698068</v>
      </c>
      <c r="AK372" s="25">
        <v>164.76288675698069</v>
      </c>
      <c r="AL372" s="22">
        <f t="shared" si="98"/>
        <v>0</v>
      </c>
      <c r="AM372"/>
      <c r="AN372"/>
      <c r="AO372" s="28"/>
    </row>
    <row r="373" spans="1:41" s="10" customFormat="1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9">
        <f t="shared" si="96"/>
        <v>0</v>
      </c>
      <c r="AJ373" s="19">
        <f t="shared" si="97"/>
        <v>162.52170525110458</v>
      </c>
      <c r="AK373" s="25">
        <v>162.52170525110458</v>
      </c>
      <c r="AL373" s="22">
        <f t="shared" si="98"/>
        <v>0</v>
      </c>
      <c r="AM373"/>
      <c r="AN373"/>
      <c r="AO373" s="28"/>
    </row>
    <row r="374" spans="1:41" s="10" customFormat="1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9">
        <f t="shared" si="96"/>
        <v>0</v>
      </c>
      <c r="AJ374" s="19">
        <f t="shared" si="97"/>
        <v>147.40851941755403</v>
      </c>
      <c r="AK374" s="25">
        <v>147.40851941755403</v>
      </c>
      <c r="AL374" s="22">
        <f t="shared" si="98"/>
        <v>0</v>
      </c>
      <c r="AM374"/>
      <c r="AN374"/>
      <c r="AO374" s="28"/>
    </row>
    <row r="375" spans="1:41" s="10" customFormat="1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9">
        <f t="shared" si="96"/>
        <v>0</v>
      </c>
      <c r="AJ375" s="19">
        <f t="shared" si="97"/>
        <v>149.55767856834558</v>
      </c>
      <c r="AK375" s="26">
        <v>149.55767856834558</v>
      </c>
      <c r="AL375" s="22">
        <f t="shared" si="98"/>
        <v>0</v>
      </c>
      <c r="AM375"/>
      <c r="AN375"/>
      <c r="AO375" s="28"/>
    </row>
    <row r="376" spans="1:41" s="10" customFormat="1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  <c r="AI376" s="19">
        <f t="shared" si="96"/>
        <v>0</v>
      </c>
      <c r="AJ376" s="19">
        <f t="shared" si="97"/>
        <v>175.17199173741784</v>
      </c>
      <c r="AK376" s="25">
        <v>175.17199173741784</v>
      </c>
      <c r="AL376" s="22">
        <f t="shared" si="98"/>
        <v>0</v>
      </c>
      <c r="AM376"/>
      <c r="AN376"/>
      <c r="AO376" s="28"/>
    </row>
    <row r="377" spans="1:41" s="10" customFormat="1" ht="15.75" thickBot="1" x14ac:dyDescent="0.3">
      <c r="A377" s="12" t="s">
        <v>24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  <c r="AI377" s="18" t="s">
        <v>27</v>
      </c>
      <c r="AJ377" s="21" t="s">
        <v>29</v>
      </c>
      <c r="AK377" s="12" t="s">
        <v>28</v>
      </c>
      <c r="AL377" s="11"/>
      <c r="AM377" s="20" t="s">
        <v>30</v>
      </c>
      <c r="AN377"/>
      <c r="AO377" s="28"/>
    </row>
    <row r="378" spans="1:41" s="10" customFormat="1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19">
        <f>SUM(B378:AH378)</f>
        <v>66</v>
      </c>
      <c r="AJ378" s="19">
        <f>AK378-AI378</f>
        <v>4.1347234129332548</v>
      </c>
      <c r="AK378" s="25">
        <v>70.134723412933255</v>
      </c>
      <c r="AL378" s="22">
        <f>MIN(0,AJ378)</f>
        <v>0</v>
      </c>
      <c r="AM378" s="23">
        <f>SUM(AL378:AL387)</f>
        <v>-25.877343603266496</v>
      </c>
      <c r="AN378"/>
      <c r="AO378" s="28"/>
    </row>
    <row r="379" spans="1:41" s="10" customFormat="1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  <c r="AI379" s="19">
        <f t="shared" ref="AI379:AI387" si="99">SUM(B379:AH379)</f>
        <v>107.89999999999995</v>
      </c>
      <c r="AJ379" s="19">
        <f t="shared" ref="AJ379:AJ387" si="100">AK379-AI379</f>
        <v>-25.877343603266496</v>
      </c>
      <c r="AK379" s="27">
        <v>82.022656396733453</v>
      </c>
      <c r="AL379" s="22">
        <f t="shared" ref="AL379:AL387" si="101">MIN(0,AJ379)</f>
        <v>-25.877343603266496</v>
      </c>
      <c r="AM379"/>
      <c r="AN379"/>
      <c r="AO379" s="28"/>
    </row>
    <row r="380" spans="1:41" s="10" customFormat="1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  <c r="AI380" s="19">
        <f t="shared" si="99"/>
        <v>56.099999999999987</v>
      </c>
      <c r="AJ380" s="19">
        <f t="shared" si="100"/>
        <v>46.407980736185429</v>
      </c>
      <c r="AK380" s="25">
        <v>102.50798073618542</v>
      </c>
      <c r="AL380" s="22">
        <f t="shared" si="101"/>
        <v>0</v>
      </c>
      <c r="AM380"/>
      <c r="AN380"/>
      <c r="AO380" s="28"/>
    </row>
    <row r="381" spans="1:41" s="10" customFormat="1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  <c r="AI381" s="19">
        <f t="shared" si="99"/>
        <v>26.400000000000002</v>
      </c>
      <c r="AJ381" s="19">
        <f t="shared" si="100"/>
        <v>101.55834626901822</v>
      </c>
      <c r="AK381" s="25">
        <v>127.95834626901822</v>
      </c>
      <c r="AL381" s="22">
        <f t="shared" si="101"/>
        <v>0</v>
      </c>
      <c r="AM381"/>
      <c r="AN381"/>
      <c r="AO381" s="28"/>
    </row>
    <row r="382" spans="1:41" s="10" customFormat="1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  <c r="AI382" s="19">
        <f t="shared" si="99"/>
        <v>3.3</v>
      </c>
      <c r="AJ382" s="19">
        <f t="shared" si="100"/>
        <v>139.76099981594268</v>
      </c>
      <c r="AK382" s="25">
        <v>143.06099981594269</v>
      </c>
      <c r="AL382" s="22">
        <f t="shared" si="101"/>
        <v>0</v>
      </c>
      <c r="AM382"/>
      <c r="AN382"/>
      <c r="AO382" s="28"/>
    </row>
    <row r="383" spans="1:41" s="10" customFormat="1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9">
        <f t="shared" si="99"/>
        <v>0</v>
      </c>
      <c r="AJ383" s="19">
        <f t="shared" si="100"/>
        <v>153.13212615862491</v>
      </c>
      <c r="AK383" s="25">
        <v>153.13212615862491</v>
      </c>
      <c r="AL383" s="22">
        <f t="shared" si="101"/>
        <v>0</v>
      </c>
      <c r="AM383"/>
      <c r="AN383"/>
      <c r="AO383" s="28"/>
    </row>
    <row r="384" spans="1:41" s="10" customFormat="1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9">
        <f t="shared" si="99"/>
        <v>0</v>
      </c>
      <c r="AJ384" s="19">
        <f t="shared" si="100"/>
        <v>158.40629225986672</v>
      </c>
      <c r="AK384" s="25">
        <v>158.40629225986672</v>
      </c>
      <c r="AL384" s="22">
        <f t="shared" si="101"/>
        <v>0</v>
      </c>
      <c r="AM384"/>
      <c r="AN384"/>
      <c r="AO384" s="28"/>
    </row>
    <row r="385" spans="1:41" s="10" customFormat="1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9">
        <f t="shared" si="99"/>
        <v>0</v>
      </c>
      <c r="AJ385" s="19">
        <f t="shared" si="100"/>
        <v>149.53462414624042</v>
      </c>
      <c r="AK385" s="25">
        <v>149.53462414624042</v>
      </c>
      <c r="AL385" s="22">
        <f t="shared" si="101"/>
        <v>0</v>
      </c>
      <c r="AM385"/>
      <c r="AN385"/>
      <c r="AO385" s="28"/>
    </row>
    <row r="386" spans="1:41" s="10" customFormat="1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9">
        <f t="shared" si="99"/>
        <v>0</v>
      </c>
      <c r="AJ386" s="19">
        <f t="shared" si="100"/>
        <v>152.08062774863612</v>
      </c>
      <c r="AK386" s="26">
        <v>152.08062774863612</v>
      </c>
      <c r="AL386" s="22">
        <f t="shared" si="101"/>
        <v>0</v>
      </c>
      <c r="AM386"/>
      <c r="AN386"/>
      <c r="AO386" s="28"/>
    </row>
    <row r="387" spans="1:41" s="10" customFormat="1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  <c r="AI387" s="19">
        <f t="shared" si="99"/>
        <v>0</v>
      </c>
      <c r="AJ387" s="19">
        <f t="shared" si="100"/>
        <v>161.97982379019831</v>
      </c>
      <c r="AK387" s="25">
        <v>161.97982379019831</v>
      </c>
      <c r="AL387" s="22">
        <f t="shared" si="101"/>
        <v>0</v>
      </c>
      <c r="AM387"/>
      <c r="AN387"/>
      <c r="AO387" s="28"/>
    </row>
    <row r="388" spans="1:41" s="10" customFormat="1" ht="15.75" thickBot="1" x14ac:dyDescent="0.3">
      <c r="A388" s="12" t="s">
        <v>25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  <c r="AI388" s="18" t="s">
        <v>27</v>
      </c>
      <c r="AJ388" s="21" t="s">
        <v>29</v>
      </c>
      <c r="AK388" s="12" t="s">
        <v>28</v>
      </c>
      <c r="AL388" s="11"/>
      <c r="AM388" s="20" t="s">
        <v>30</v>
      </c>
      <c r="AN388"/>
      <c r="AO388" s="28"/>
    </row>
    <row r="389" spans="1:41" s="10" customFormat="1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19">
        <f>SUM(B389:AH389)</f>
        <v>66</v>
      </c>
      <c r="AJ389" s="19">
        <f>AK389-AI389</f>
        <v>-4.6155685502852606</v>
      </c>
      <c r="AK389" s="25">
        <v>61.384431449714739</v>
      </c>
      <c r="AL389" s="22">
        <f>MIN(0,AJ389)</f>
        <v>-4.6155685502852606</v>
      </c>
      <c r="AM389" s="23">
        <f>SUM(AL389:AL398)</f>
        <v>-35.97072695673107</v>
      </c>
      <c r="AN389"/>
      <c r="AO389" s="28"/>
    </row>
    <row r="390" spans="1:41" s="10" customFormat="1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  <c r="AI390" s="19">
        <f t="shared" ref="AI390:AI398" si="102">SUM(B390:AH390)</f>
        <v>107.89999999999995</v>
      </c>
      <c r="AJ390" s="19">
        <f t="shared" ref="AJ390:AJ398" si="103">AK390-AI390</f>
        <v>-31.35515840644581</v>
      </c>
      <c r="AK390" s="27">
        <v>76.544841593554139</v>
      </c>
      <c r="AL390" s="22">
        <f t="shared" ref="AL390:AL398" si="104">MIN(0,AJ390)</f>
        <v>-31.35515840644581</v>
      </c>
      <c r="AM390"/>
      <c r="AN390"/>
      <c r="AO390" s="28"/>
    </row>
    <row r="391" spans="1:41" s="10" customFormat="1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  <c r="AI391" s="19">
        <f t="shared" si="102"/>
        <v>64.999999999999986</v>
      </c>
      <c r="AJ391" s="19">
        <f t="shared" si="103"/>
        <v>45.227093406861002</v>
      </c>
      <c r="AK391" s="25">
        <v>110.22709340686099</v>
      </c>
      <c r="AL391" s="22">
        <f t="shared" si="104"/>
        <v>0</v>
      </c>
      <c r="AM391"/>
      <c r="AN391"/>
      <c r="AO391" s="28"/>
    </row>
    <row r="392" spans="1:41" s="10" customFormat="1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  <c r="AI392" s="19">
        <f t="shared" si="102"/>
        <v>39.599999999999994</v>
      </c>
      <c r="AJ392" s="19">
        <f t="shared" si="103"/>
        <v>88.665644624396919</v>
      </c>
      <c r="AK392" s="25">
        <v>128.26564462439691</v>
      </c>
      <c r="AL392" s="22">
        <f t="shared" si="104"/>
        <v>0</v>
      </c>
      <c r="AM392"/>
      <c r="AN392"/>
      <c r="AO392" s="28"/>
    </row>
    <row r="393" spans="1:41" s="10" customFormat="1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  <c r="AI393" s="19">
        <f t="shared" si="102"/>
        <v>23.1</v>
      </c>
      <c r="AJ393" s="19">
        <f t="shared" si="103"/>
        <v>83.914518837315597</v>
      </c>
      <c r="AK393" s="25">
        <v>107.01451883731559</v>
      </c>
      <c r="AL393" s="22">
        <f t="shared" si="104"/>
        <v>0</v>
      </c>
      <c r="AM393"/>
      <c r="AN393"/>
      <c r="AO393" s="28"/>
    </row>
    <row r="394" spans="1:41" s="10" customFormat="1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  <c r="AI394" s="19">
        <f t="shared" si="102"/>
        <v>3.3</v>
      </c>
      <c r="AJ394" s="19">
        <f t="shared" si="103"/>
        <v>121.84354410936309</v>
      </c>
      <c r="AK394" s="25">
        <v>125.14354410936309</v>
      </c>
      <c r="AL394" s="22">
        <f t="shared" si="104"/>
        <v>0</v>
      </c>
      <c r="AM394"/>
      <c r="AN394"/>
      <c r="AO394" s="28"/>
    </row>
    <row r="395" spans="1:41" s="10" customFormat="1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9">
        <f t="shared" si="102"/>
        <v>0</v>
      </c>
      <c r="AJ395" s="19">
        <f t="shared" si="103"/>
        <v>117.80776742376635</v>
      </c>
      <c r="AK395" s="25">
        <v>117.80776742376635</v>
      </c>
      <c r="AL395" s="22">
        <f t="shared" si="104"/>
        <v>0</v>
      </c>
      <c r="AM395"/>
      <c r="AN395"/>
      <c r="AO395"/>
    </row>
    <row r="396" spans="1:41" s="10" customFormat="1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9">
        <f t="shared" si="102"/>
        <v>0</v>
      </c>
      <c r="AJ396" s="19">
        <f t="shared" si="103"/>
        <v>133.38064766101419</v>
      </c>
      <c r="AK396" s="25">
        <v>133.38064766101419</v>
      </c>
      <c r="AL396" s="22">
        <f t="shared" si="104"/>
        <v>0</v>
      </c>
      <c r="AM396"/>
      <c r="AN396"/>
      <c r="AO396"/>
    </row>
    <row r="397" spans="1:41" s="10" customFormat="1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9">
        <f t="shared" si="102"/>
        <v>0</v>
      </c>
      <c r="AJ397" s="19">
        <f t="shared" si="103"/>
        <v>128.13705940759644</v>
      </c>
      <c r="AK397" s="26">
        <v>128.13705940759644</v>
      </c>
      <c r="AL397" s="22">
        <f t="shared" si="104"/>
        <v>0</v>
      </c>
      <c r="AM397"/>
      <c r="AN397"/>
      <c r="AO397"/>
    </row>
    <row r="398" spans="1:41" s="10" customFormat="1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  <c r="AI398" s="19">
        <f t="shared" si="102"/>
        <v>0</v>
      </c>
      <c r="AJ398" s="19">
        <f t="shared" si="103"/>
        <v>132.41978585051822</v>
      </c>
      <c r="AK398" s="25">
        <v>132.41978585051822</v>
      </c>
      <c r="AL398" s="22">
        <f t="shared" si="104"/>
        <v>0</v>
      </c>
      <c r="AM398"/>
      <c r="AN398"/>
      <c r="AO398"/>
    </row>
    <row r="399" spans="1:41" s="10" customFormat="1" ht="15.75" thickBot="1" x14ac:dyDescent="0.3">
      <c r="AK399"/>
      <c r="AL399"/>
      <c r="AM399"/>
      <c r="AN399"/>
      <c r="AO399"/>
    </row>
    <row r="400" spans="1:41" s="10" customFormat="1" ht="15.75" thickBot="1" x14ac:dyDescent="0.3">
      <c r="A400" s="1" t="s">
        <v>17</v>
      </c>
      <c r="AK400"/>
      <c r="AL400"/>
      <c r="AM400"/>
      <c r="AN400"/>
      <c r="AO400"/>
    </row>
    <row r="401" spans="1:41" s="10" customFormat="1" ht="15.75" thickBot="1" x14ac:dyDescent="0.3">
      <c r="A401" s="12" t="s">
        <v>21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  <c r="T401" s="18" t="s">
        <v>27</v>
      </c>
      <c r="U401" s="21" t="s">
        <v>29</v>
      </c>
      <c r="V401" s="12" t="s">
        <v>28</v>
      </c>
      <c r="W401" s="11"/>
      <c r="X401" s="20" t="s">
        <v>30</v>
      </c>
      <c r="AK401"/>
      <c r="AL401"/>
      <c r="AM401"/>
      <c r="AN401"/>
      <c r="AO401"/>
    </row>
    <row r="402" spans="1:41" s="10" customFormat="1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19">
        <f>SUM(B402:S402)</f>
        <v>36.299999999999997</v>
      </c>
      <c r="U402" s="19">
        <f>V402-T402</f>
        <v>18.400250950871417</v>
      </c>
      <c r="V402" s="25">
        <v>54.700250950871414</v>
      </c>
      <c r="W402" s="22">
        <f>MIN(0,U402)</f>
        <v>0</v>
      </c>
      <c r="X402" s="23">
        <f>SUM(W402:W411)</f>
        <v>0</v>
      </c>
      <c r="Z402" s="28"/>
      <c r="AK402"/>
      <c r="AL402"/>
      <c r="AM402"/>
      <c r="AN402"/>
      <c r="AO402"/>
    </row>
    <row r="403" spans="1:41" s="10" customFormat="1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  <c r="T403" s="19">
        <f t="shared" ref="T403:T411" si="105">SUM(B403:S403)</f>
        <v>59.4</v>
      </c>
      <c r="U403" s="19">
        <f t="shared" ref="U403:U411" si="106">V403-T403</f>
        <v>9.9544059483760421</v>
      </c>
      <c r="V403" s="25">
        <v>69.354405948376041</v>
      </c>
      <c r="W403" s="22">
        <f t="shared" ref="W403:W411" si="107">MIN(0,U403)</f>
        <v>0</v>
      </c>
      <c r="X403"/>
      <c r="Z403" s="28"/>
      <c r="AK403"/>
      <c r="AL403"/>
      <c r="AM403"/>
      <c r="AN403"/>
      <c r="AO403"/>
    </row>
    <row r="404" spans="1:41" s="10" customFormat="1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  <c r="T404" s="19">
        <f t="shared" si="105"/>
        <v>39.6</v>
      </c>
      <c r="U404" s="19">
        <f t="shared" si="106"/>
        <v>29.82605422028076</v>
      </c>
      <c r="V404" s="25">
        <v>69.426054220280761</v>
      </c>
      <c r="W404" s="22">
        <f t="shared" si="107"/>
        <v>0</v>
      </c>
      <c r="X404"/>
      <c r="Z404" s="28"/>
      <c r="AK404"/>
      <c r="AL404"/>
      <c r="AM404"/>
      <c r="AN404"/>
      <c r="AO404"/>
    </row>
    <row r="405" spans="1:41" s="10" customFormat="1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  <c r="T405" s="19">
        <f t="shared" si="105"/>
        <v>26.400000000000002</v>
      </c>
      <c r="U405" s="19">
        <f t="shared" si="106"/>
        <v>37.393877004048761</v>
      </c>
      <c r="V405" s="25">
        <v>63.793877004048767</v>
      </c>
      <c r="W405" s="22">
        <f t="shared" si="107"/>
        <v>0</v>
      </c>
      <c r="X405"/>
      <c r="Z405" s="28"/>
      <c r="AK405"/>
      <c r="AL405"/>
      <c r="AM405"/>
      <c r="AN405"/>
      <c r="AO405"/>
    </row>
    <row r="406" spans="1:41" s="10" customFormat="1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  <c r="T406" s="19">
        <f t="shared" si="105"/>
        <v>16.5</v>
      </c>
      <c r="U406" s="19">
        <f t="shared" si="106"/>
        <v>55.474247963587544</v>
      </c>
      <c r="V406" s="25">
        <v>71.974247963587544</v>
      </c>
      <c r="W406" s="22">
        <f t="shared" si="107"/>
        <v>0</v>
      </c>
      <c r="X406"/>
      <c r="Z406" s="28"/>
      <c r="AK406"/>
      <c r="AL406"/>
      <c r="AM406"/>
      <c r="AN406"/>
      <c r="AO406"/>
    </row>
    <row r="407" spans="1:41" s="10" customFormat="1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  <c r="T407" s="19">
        <f t="shared" si="105"/>
        <v>3.3</v>
      </c>
      <c r="U407" s="19">
        <f t="shared" si="106"/>
        <v>77.978075010507482</v>
      </c>
      <c r="V407" s="25">
        <v>81.278075010507479</v>
      </c>
      <c r="W407" s="22">
        <f t="shared" si="107"/>
        <v>0</v>
      </c>
      <c r="X407"/>
      <c r="Z407" s="28"/>
      <c r="AK407"/>
      <c r="AL407"/>
      <c r="AM407"/>
      <c r="AN407"/>
      <c r="AO407"/>
    </row>
    <row r="408" spans="1:41" s="10" customFormat="1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9">
        <f t="shared" si="105"/>
        <v>0</v>
      </c>
      <c r="U408" s="19">
        <f t="shared" si="106"/>
        <v>74.552431075746711</v>
      </c>
      <c r="V408" s="25">
        <v>74.552431075746711</v>
      </c>
      <c r="W408" s="22">
        <f t="shared" si="107"/>
        <v>0</v>
      </c>
      <c r="X408"/>
      <c r="Z408" s="28"/>
      <c r="AK408"/>
      <c r="AL408"/>
      <c r="AM408"/>
      <c r="AN408"/>
      <c r="AO408"/>
    </row>
    <row r="409" spans="1:41" s="10" customFormat="1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9">
        <f t="shared" si="105"/>
        <v>0</v>
      </c>
      <c r="U409" s="19">
        <f t="shared" si="106"/>
        <v>73.750641737476883</v>
      </c>
      <c r="V409" s="25">
        <v>73.750641737476883</v>
      </c>
      <c r="W409" s="22">
        <f t="shared" si="107"/>
        <v>0</v>
      </c>
      <c r="X409"/>
      <c r="Z409" s="28"/>
      <c r="AK409"/>
      <c r="AL409"/>
      <c r="AM409"/>
      <c r="AN409"/>
      <c r="AO409"/>
    </row>
    <row r="410" spans="1:41" s="10" customFormat="1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9">
        <f>SUM(B410:S410)</f>
        <v>0</v>
      </c>
      <c r="U410" s="19">
        <f t="shared" si="106"/>
        <v>83.48890115437797</v>
      </c>
      <c r="V410" s="26">
        <v>83.48890115437797</v>
      </c>
      <c r="W410" s="22">
        <f t="shared" si="107"/>
        <v>0</v>
      </c>
      <c r="X410"/>
      <c r="Z410" s="28"/>
      <c r="AK410"/>
      <c r="AL410"/>
      <c r="AM410"/>
      <c r="AN410"/>
      <c r="AO410"/>
    </row>
    <row r="411" spans="1:41" s="10" customFormat="1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  <c r="T411" s="19">
        <f t="shared" si="105"/>
        <v>0</v>
      </c>
      <c r="U411" s="19">
        <f t="shared" si="106"/>
        <v>99.609281019690087</v>
      </c>
      <c r="V411" s="25">
        <v>99.609281019690087</v>
      </c>
      <c r="W411" s="22">
        <f t="shared" si="107"/>
        <v>0</v>
      </c>
      <c r="X411"/>
      <c r="Z411" s="28"/>
      <c r="AK411"/>
      <c r="AL411"/>
      <c r="AM411"/>
      <c r="AN411"/>
      <c r="AO411"/>
    </row>
    <row r="412" spans="1:41" s="10" customFormat="1" ht="15.75" thickBot="1" x14ac:dyDescent="0.3">
      <c r="A412" s="12" t="s">
        <v>22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  <c r="T412" s="18" t="s">
        <v>27</v>
      </c>
      <c r="U412" s="21" t="s">
        <v>29</v>
      </c>
      <c r="V412" s="12" t="s">
        <v>28</v>
      </c>
      <c r="W412" s="11"/>
      <c r="X412" s="20" t="s">
        <v>30</v>
      </c>
      <c r="Z412" s="28"/>
      <c r="AK412"/>
      <c r="AL412"/>
      <c r="AM412"/>
      <c r="AN412"/>
      <c r="AO412"/>
    </row>
    <row r="413" spans="1:41" s="10" customFormat="1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19">
        <f>SUM(B413:S413)</f>
        <v>36.299999999999997</v>
      </c>
      <c r="U413" s="19">
        <f>V413-T413</f>
        <v>18.966602161870831</v>
      </c>
      <c r="V413" s="25">
        <v>55.266602161870829</v>
      </c>
      <c r="W413" s="22">
        <f>MIN(0,U413)</f>
        <v>0</v>
      </c>
      <c r="X413" s="23">
        <f>SUM(W413:W422)</f>
        <v>0</v>
      </c>
      <c r="Z413" s="28"/>
      <c r="AK413"/>
      <c r="AL413"/>
      <c r="AM413"/>
      <c r="AN413"/>
      <c r="AO413"/>
    </row>
    <row r="414" spans="1:41" s="10" customFormat="1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  <c r="T414" s="19">
        <f t="shared" ref="T414:T422" si="108">SUM(B414:S414)</f>
        <v>52.8</v>
      </c>
      <c r="U414" s="19">
        <f t="shared" ref="U414:U422" si="109">V414-T414</f>
        <v>15.44842825836696</v>
      </c>
      <c r="V414" s="27">
        <v>68.248428258366957</v>
      </c>
      <c r="W414" s="22">
        <f t="shared" ref="W414:W422" si="110">MIN(0,U414)</f>
        <v>0</v>
      </c>
      <c r="X414"/>
      <c r="Z414" s="28"/>
      <c r="AK414"/>
      <c r="AL414"/>
      <c r="AM414"/>
      <c r="AN414"/>
      <c r="AO414"/>
    </row>
    <row r="415" spans="1:41" s="10" customFormat="1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  <c r="T415" s="19">
        <f t="shared" si="108"/>
        <v>33</v>
      </c>
      <c r="U415" s="19">
        <f t="shared" si="109"/>
        <v>35.32781740200943</v>
      </c>
      <c r="V415" s="25">
        <v>68.32781740200943</v>
      </c>
      <c r="W415" s="22">
        <f t="shared" si="110"/>
        <v>0</v>
      </c>
      <c r="X415"/>
      <c r="Z415" s="28"/>
      <c r="AK415"/>
      <c r="AL415"/>
      <c r="AM415"/>
      <c r="AN415"/>
      <c r="AO415"/>
    </row>
    <row r="416" spans="1:41" s="10" customFormat="1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  <c r="T416" s="19">
        <f t="shared" si="108"/>
        <v>19.8</v>
      </c>
      <c r="U416" s="19">
        <f t="shared" si="109"/>
        <v>44.832703795515741</v>
      </c>
      <c r="V416" s="25">
        <v>64.632703795515738</v>
      </c>
      <c r="W416" s="22">
        <f t="shared" si="110"/>
        <v>0</v>
      </c>
      <c r="X416"/>
      <c r="Z416" s="28"/>
      <c r="AK416"/>
      <c r="AL416"/>
      <c r="AM416"/>
      <c r="AN416"/>
      <c r="AO416"/>
    </row>
    <row r="417" spans="1:41" s="10" customFormat="1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  <c r="T417" s="19">
        <f t="shared" si="108"/>
        <v>3.3</v>
      </c>
      <c r="U417" s="19">
        <f t="shared" si="109"/>
        <v>68.427882329137788</v>
      </c>
      <c r="V417" s="25">
        <v>71.727882329137785</v>
      </c>
      <c r="W417" s="22">
        <f t="shared" si="110"/>
        <v>0</v>
      </c>
      <c r="X417"/>
      <c r="Z417" s="28"/>
      <c r="AK417"/>
      <c r="AL417"/>
      <c r="AM417"/>
      <c r="AN417"/>
      <c r="AO417"/>
    </row>
    <row r="418" spans="1:41" s="10" customFormat="1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9">
        <f t="shared" si="108"/>
        <v>0</v>
      </c>
      <c r="U418" s="19">
        <f t="shared" si="109"/>
        <v>77.313182267420217</v>
      </c>
      <c r="V418" s="25">
        <v>77.313182267420217</v>
      </c>
      <c r="W418" s="22">
        <f t="shared" si="110"/>
        <v>0</v>
      </c>
      <c r="X418"/>
      <c r="Z418" s="28"/>
      <c r="AK418"/>
      <c r="AL418"/>
      <c r="AM418"/>
      <c r="AN418"/>
      <c r="AO418"/>
    </row>
    <row r="419" spans="1:41" s="10" customFormat="1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9">
        <f t="shared" si="108"/>
        <v>0</v>
      </c>
      <c r="U419" s="19">
        <f t="shared" si="109"/>
        <v>78.799306781344868</v>
      </c>
      <c r="V419" s="25">
        <v>78.799306781344868</v>
      </c>
      <c r="W419" s="22">
        <f t="shared" si="110"/>
        <v>0</v>
      </c>
      <c r="X419"/>
      <c r="Z419" s="28"/>
      <c r="AK419"/>
      <c r="AL419"/>
      <c r="AM419"/>
      <c r="AN419"/>
      <c r="AO419"/>
    </row>
    <row r="420" spans="1:41" s="10" customFormat="1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9">
        <f t="shared" si="108"/>
        <v>0</v>
      </c>
      <c r="U420" s="19">
        <f t="shared" si="109"/>
        <v>68.683883978785587</v>
      </c>
      <c r="V420" s="25">
        <v>68.683883978785587</v>
      </c>
      <c r="W420" s="22">
        <f t="shared" si="110"/>
        <v>0</v>
      </c>
      <c r="X420"/>
      <c r="Z420" s="28"/>
      <c r="AK420"/>
      <c r="AL420"/>
      <c r="AM420"/>
      <c r="AN420"/>
      <c r="AO420"/>
    </row>
    <row r="421" spans="1:41" s="10" customFormat="1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9">
        <f t="shared" si="108"/>
        <v>0</v>
      </c>
      <c r="U421" s="19">
        <f t="shared" si="109"/>
        <v>78.360265362825544</v>
      </c>
      <c r="V421" s="26">
        <v>78.360265362825544</v>
      </c>
      <c r="W421" s="22">
        <f t="shared" si="110"/>
        <v>0</v>
      </c>
      <c r="X421"/>
      <c r="Z421" s="28"/>
      <c r="AK421"/>
      <c r="AL421"/>
      <c r="AM421"/>
      <c r="AN421"/>
      <c r="AO421"/>
    </row>
    <row r="422" spans="1:41" s="10" customFormat="1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  <c r="T422" s="19">
        <f t="shared" si="108"/>
        <v>0</v>
      </c>
      <c r="U422" s="19">
        <f t="shared" si="109"/>
        <v>72.048810009227978</v>
      </c>
      <c r="V422" s="25">
        <v>72.048810009227978</v>
      </c>
      <c r="W422" s="22">
        <f t="shared" si="110"/>
        <v>0</v>
      </c>
      <c r="X422"/>
      <c r="Z422" s="28"/>
      <c r="AK422"/>
      <c r="AL422"/>
      <c r="AM422"/>
      <c r="AN422"/>
      <c r="AO422"/>
    </row>
    <row r="423" spans="1:41" s="10" customFormat="1" ht="15.75" thickBot="1" x14ac:dyDescent="0.3">
      <c r="A423" s="12" t="s">
        <v>23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  <c r="T423" s="18" t="s">
        <v>27</v>
      </c>
      <c r="U423" s="21" t="s">
        <v>29</v>
      </c>
      <c r="V423" s="12" t="s">
        <v>28</v>
      </c>
      <c r="W423" s="11"/>
      <c r="X423" s="20" t="s">
        <v>30</v>
      </c>
      <c r="Z423" s="28"/>
      <c r="AK423"/>
      <c r="AL423"/>
      <c r="AM423"/>
      <c r="AN423"/>
      <c r="AO423"/>
    </row>
    <row r="424" spans="1:41" s="10" customFormat="1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19">
        <f>SUM(B424:S424)</f>
        <v>36.299999999999997</v>
      </c>
      <c r="U424" s="19">
        <f>V424-T424</f>
        <v>7.2495514396819729</v>
      </c>
      <c r="V424" s="25">
        <v>43.54955143968197</v>
      </c>
      <c r="W424" s="22">
        <f>MIN(0,U424)</f>
        <v>0</v>
      </c>
      <c r="X424" s="23">
        <f>SUM(W424:W433)</f>
        <v>0</v>
      </c>
      <c r="Z424" s="28"/>
      <c r="AK424"/>
      <c r="AL424"/>
      <c r="AM424"/>
      <c r="AN424"/>
      <c r="AO424"/>
    </row>
    <row r="425" spans="1:41" s="10" customFormat="1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  <c r="T425" s="19">
        <f t="shared" ref="T425:T433" si="111">SUM(B425:S425)</f>
        <v>52.8</v>
      </c>
      <c r="U425" s="19">
        <f t="shared" ref="U425:U433" si="112">V425-T425</f>
        <v>8.4745994564658957</v>
      </c>
      <c r="V425" s="27">
        <v>61.274599456465893</v>
      </c>
      <c r="W425" s="22">
        <f t="shared" ref="W425:W433" si="113">MIN(0,U425)</f>
        <v>0</v>
      </c>
      <c r="X425"/>
      <c r="Z425" s="28"/>
      <c r="AK425"/>
      <c r="AL425"/>
      <c r="AM425"/>
      <c r="AN425"/>
      <c r="AO425"/>
    </row>
    <row r="426" spans="1:41" s="10" customFormat="1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  <c r="T426" s="19">
        <f t="shared" si="111"/>
        <v>33</v>
      </c>
      <c r="U426" s="19">
        <f t="shared" si="112"/>
        <v>30.020710227549131</v>
      </c>
      <c r="V426" s="25">
        <v>63.020710227549131</v>
      </c>
      <c r="W426" s="22">
        <f t="shared" si="113"/>
        <v>0</v>
      </c>
      <c r="X426"/>
      <c r="Z426" s="28"/>
      <c r="AK426"/>
      <c r="AL426"/>
      <c r="AM426"/>
      <c r="AN426"/>
      <c r="AO426"/>
    </row>
    <row r="427" spans="1:41" s="10" customFormat="1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  <c r="T427" s="19">
        <f t="shared" si="111"/>
        <v>26.400000000000002</v>
      </c>
      <c r="U427" s="19">
        <f t="shared" si="112"/>
        <v>45.747001196822296</v>
      </c>
      <c r="V427" s="25">
        <v>72.147001196822302</v>
      </c>
      <c r="W427" s="22">
        <f t="shared" si="113"/>
        <v>0</v>
      </c>
      <c r="X427"/>
      <c r="Z427" s="28"/>
      <c r="AK427"/>
      <c r="AL427"/>
      <c r="AM427"/>
      <c r="AN427"/>
      <c r="AO427"/>
    </row>
    <row r="428" spans="1:41" s="10" customFormat="1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  <c r="T428" s="19">
        <f t="shared" si="111"/>
        <v>13.2</v>
      </c>
      <c r="U428" s="19">
        <f t="shared" si="112"/>
        <v>67.719210002296293</v>
      </c>
      <c r="V428" s="25">
        <v>80.919210002296296</v>
      </c>
      <c r="W428" s="22">
        <f t="shared" si="113"/>
        <v>0</v>
      </c>
      <c r="X428"/>
      <c r="Z428" s="28"/>
      <c r="AK428"/>
      <c r="AL428"/>
      <c r="AM428"/>
      <c r="AN428"/>
      <c r="AO428"/>
    </row>
    <row r="429" spans="1:41" s="10" customFormat="1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  <c r="T429" s="19">
        <f t="shared" si="111"/>
        <v>3.3</v>
      </c>
      <c r="U429" s="19">
        <f t="shared" si="112"/>
        <v>82.863067328235445</v>
      </c>
      <c r="V429" s="25">
        <v>86.163067328235442</v>
      </c>
      <c r="W429" s="22">
        <f t="shared" si="113"/>
        <v>0</v>
      </c>
      <c r="X429"/>
      <c r="Z429" s="28"/>
      <c r="AK429"/>
      <c r="AL429"/>
      <c r="AM429"/>
      <c r="AN429"/>
      <c r="AO429"/>
    </row>
    <row r="430" spans="1:41" s="10" customFormat="1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9">
        <f t="shared" si="111"/>
        <v>0</v>
      </c>
      <c r="U430" s="19">
        <f t="shared" si="112"/>
        <v>85.37597951812522</v>
      </c>
      <c r="V430" s="25">
        <v>85.37597951812522</v>
      </c>
      <c r="W430" s="22">
        <f t="shared" si="113"/>
        <v>0</v>
      </c>
      <c r="X430"/>
      <c r="Z430" s="28"/>
      <c r="AK430"/>
      <c r="AL430"/>
      <c r="AM430"/>
      <c r="AN430"/>
      <c r="AO430"/>
    </row>
    <row r="431" spans="1:41" s="10" customFormat="1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9">
        <f t="shared" si="111"/>
        <v>0</v>
      </c>
      <c r="U431" s="19">
        <f t="shared" si="112"/>
        <v>77.489621710993333</v>
      </c>
      <c r="V431" s="25">
        <v>77.489621710993333</v>
      </c>
      <c r="W431" s="22">
        <f t="shared" si="113"/>
        <v>0</v>
      </c>
      <c r="X431"/>
      <c r="Z431" s="28"/>
      <c r="AK431"/>
      <c r="AL431"/>
      <c r="AM431"/>
      <c r="AN431"/>
      <c r="AO431"/>
    </row>
    <row r="432" spans="1:41" s="10" customFormat="1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9">
        <f t="shared" si="111"/>
        <v>0</v>
      </c>
      <c r="U432" s="19">
        <f t="shared" si="112"/>
        <v>78.60585749211171</v>
      </c>
      <c r="V432" s="26">
        <v>78.60585749211171</v>
      </c>
      <c r="W432" s="22">
        <f t="shared" si="113"/>
        <v>0</v>
      </c>
      <c r="X432"/>
      <c r="Z432" s="28"/>
      <c r="AK432"/>
      <c r="AL432"/>
      <c r="AM432"/>
      <c r="AN432"/>
      <c r="AO432"/>
    </row>
    <row r="433" spans="1:41" s="10" customFormat="1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  <c r="T433" s="19">
        <f t="shared" si="111"/>
        <v>0</v>
      </c>
      <c r="U433" s="19">
        <f t="shared" si="112"/>
        <v>92.035008546009394</v>
      </c>
      <c r="V433" s="25">
        <v>92.035008546009394</v>
      </c>
      <c r="W433" s="22">
        <f t="shared" si="113"/>
        <v>0</v>
      </c>
      <c r="X433"/>
      <c r="Z433" s="28"/>
      <c r="AK433"/>
      <c r="AL433"/>
      <c r="AM433"/>
      <c r="AN433"/>
      <c r="AO433"/>
    </row>
    <row r="434" spans="1:41" s="10" customFormat="1" ht="15.75" thickBot="1" x14ac:dyDescent="0.3">
      <c r="A434" s="12" t="s">
        <v>24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  <c r="T434" s="18" t="s">
        <v>27</v>
      </c>
      <c r="U434" s="21" t="s">
        <v>29</v>
      </c>
      <c r="V434" s="12" t="s">
        <v>28</v>
      </c>
      <c r="W434" s="11"/>
      <c r="X434" s="20" t="s">
        <v>30</v>
      </c>
      <c r="Z434" s="28"/>
      <c r="AK434"/>
      <c r="AL434"/>
      <c r="AM434"/>
      <c r="AN434"/>
      <c r="AO434"/>
    </row>
    <row r="435" spans="1:41" s="10" customFormat="1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9">
        <f>SUM(B435:S435)</f>
        <v>36.299999999999997</v>
      </c>
      <c r="U435" s="19">
        <f>V435-T435</f>
        <v>2.3689203050525904</v>
      </c>
      <c r="V435" s="25">
        <v>38.668920305052588</v>
      </c>
      <c r="W435" s="22">
        <f>MIN(0,U435)</f>
        <v>0</v>
      </c>
      <c r="X435" s="23">
        <f>SUM(W435:W444)</f>
        <v>-8.1345090017192234</v>
      </c>
      <c r="Z435" s="28"/>
      <c r="AK435"/>
      <c r="AL435"/>
      <c r="AM435"/>
      <c r="AN435"/>
      <c r="AO435"/>
    </row>
    <row r="436" spans="1:41" s="10" customFormat="1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  <c r="T436" s="19">
        <f t="shared" ref="T436:T444" si="114">SUM(B436:S436)</f>
        <v>52.8</v>
      </c>
      <c r="U436" s="19">
        <f t="shared" ref="U436:U444" si="115">V436-T436</f>
        <v>-8.1345090017192234</v>
      </c>
      <c r="V436" s="27">
        <v>44.665490998280774</v>
      </c>
      <c r="W436" s="22">
        <f t="shared" ref="W436:W444" si="116">MIN(0,U436)</f>
        <v>-8.1345090017192234</v>
      </c>
      <c r="X436"/>
      <c r="Z436" s="28"/>
      <c r="AK436"/>
      <c r="AL436"/>
      <c r="AM436"/>
      <c r="AN436"/>
      <c r="AO436"/>
    </row>
    <row r="437" spans="1:41" s="10" customFormat="1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  <c r="T437" s="19">
        <f t="shared" si="114"/>
        <v>33</v>
      </c>
      <c r="U437" s="19">
        <f t="shared" si="115"/>
        <v>21.005878983957217</v>
      </c>
      <c r="V437" s="25">
        <v>54.005878983957217</v>
      </c>
      <c r="W437" s="22">
        <f t="shared" si="116"/>
        <v>0</v>
      </c>
      <c r="X437"/>
      <c r="Z437" s="28"/>
      <c r="AK437"/>
      <c r="AL437"/>
      <c r="AM437"/>
      <c r="AN437"/>
      <c r="AO437"/>
    </row>
    <row r="438" spans="1:41" s="10" customFormat="1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  <c r="T438" s="19">
        <f t="shared" si="114"/>
        <v>19.8</v>
      </c>
      <c r="U438" s="19">
        <f t="shared" si="115"/>
        <v>46.96692338720257</v>
      </c>
      <c r="V438" s="25">
        <v>66.766923387202567</v>
      </c>
      <c r="W438" s="22">
        <f t="shared" si="116"/>
        <v>0</v>
      </c>
      <c r="X438"/>
      <c r="Z438" s="28"/>
      <c r="AK438"/>
      <c r="AL438"/>
      <c r="AM438"/>
      <c r="AN438"/>
      <c r="AO438"/>
    </row>
    <row r="439" spans="1:41" s="10" customFormat="1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  <c r="T439" s="19">
        <f t="shared" si="114"/>
        <v>3.3</v>
      </c>
      <c r="U439" s="19">
        <f t="shared" si="115"/>
        <v>71.361910604882112</v>
      </c>
      <c r="V439" s="25">
        <v>74.66191060488211</v>
      </c>
      <c r="W439" s="22">
        <f t="shared" si="116"/>
        <v>0</v>
      </c>
      <c r="X439"/>
      <c r="Z439" s="28"/>
      <c r="AK439"/>
      <c r="AL439"/>
      <c r="AM439"/>
      <c r="AN439"/>
      <c r="AO439"/>
    </row>
    <row r="440" spans="1:41" s="10" customFormat="1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9">
        <f t="shared" si="114"/>
        <v>0</v>
      </c>
      <c r="U440" s="19">
        <f t="shared" si="115"/>
        <v>80.041614381732401</v>
      </c>
      <c r="V440" s="25">
        <v>80.041614381732401</v>
      </c>
      <c r="W440" s="22">
        <f t="shared" si="116"/>
        <v>0</v>
      </c>
      <c r="X440"/>
      <c r="Z440" s="28"/>
      <c r="AK440"/>
      <c r="AL440"/>
      <c r="AM440"/>
      <c r="AN440"/>
      <c r="AO440"/>
    </row>
    <row r="441" spans="1:41" s="10" customFormat="1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9">
        <f t="shared" si="114"/>
        <v>0</v>
      </c>
      <c r="U441" s="19">
        <f t="shared" si="115"/>
        <v>83.209972680631594</v>
      </c>
      <c r="V441" s="25">
        <v>83.209972680631594</v>
      </c>
      <c r="W441" s="22">
        <f t="shared" si="116"/>
        <v>0</v>
      </c>
      <c r="X441"/>
      <c r="Z441" s="28"/>
      <c r="AK441"/>
      <c r="AL441"/>
      <c r="AM441"/>
      <c r="AN441"/>
      <c r="AO441"/>
    </row>
    <row r="442" spans="1:41" s="10" customFormat="1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9">
        <f t="shared" si="114"/>
        <v>0</v>
      </c>
      <c r="U442" s="19">
        <f t="shared" si="115"/>
        <v>78.608624199775647</v>
      </c>
      <c r="V442" s="25">
        <v>78.608624199775647</v>
      </c>
      <c r="W442" s="22">
        <f t="shared" si="116"/>
        <v>0</v>
      </c>
      <c r="X442"/>
      <c r="Z442" s="28"/>
      <c r="AK442"/>
      <c r="AL442"/>
      <c r="AM442"/>
      <c r="AN442"/>
      <c r="AO442"/>
    </row>
    <row r="443" spans="1:41" s="10" customFormat="1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9">
        <f t="shared" si="114"/>
        <v>0</v>
      </c>
      <c r="U443" s="19">
        <f t="shared" si="115"/>
        <v>79.933725481738321</v>
      </c>
      <c r="V443" s="26">
        <v>79.933725481738321</v>
      </c>
      <c r="W443" s="22">
        <f t="shared" si="116"/>
        <v>0</v>
      </c>
      <c r="X443"/>
      <c r="Z443" s="28"/>
      <c r="AK443"/>
      <c r="AL443"/>
      <c r="AM443"/>
      <c r="AN443"/>
      <c r="AO443"/>
    </row>
    <row r="444" spans="1:41" s="10" customFormat="1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  <c r="T444" s="19">
        <f t="shared" si="114"/>
        <v>0</v>
      </c>
      <c r="U444" s="19">
        <f t="shared" si="115"/>
        <v>85.091762257999122</v>
      </c>
      <c r="V444" s="25">
        <v>85.091762257999122</v>
      </c>
      <c r="W444" s="22">
        <f t="shared" si="116"/>
        <v>0</v>
      </c>
      <c r="X444"/>
      <c r="Z444" s="28"/>
      <c r="AK444"/>
      <c r="AL444"/>
      <c r="AM444"/>
      <c r="AN444"/>
      <c r="AO444"/>
    </row>
    <row r="445" spans="1:41" s="10" customFormat="1" ht="15.75" thickBot="1" x14ac:dyDescent="0.3">
      <c r="A445" s="12" t="s">
        <v>25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  <c r="T445" s="18" t="s">
        <v>27</v>
      </c>
      <c r="U445" s="21" t="s">
        <v>29</v>
      </c>
      <c r="V445" s="12" t="s">
        <v>28</v>
      </c>
      <c r="W445" s="11"/>
      <c r="X445" s="20" t="s">
        <v>30</v>
      </c>
      <c r="Z445" s="28"/>
      <c r="AK445"/>
      <c r="AL445"/>
      <c r="AM445"/>
      <c r="AN445"/>
      <c r="AO445"/>
    </row>
    <row r="446" spans="1:41" s="10" customFormat="1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9">
        <f>SUM(B446:S446)</f>
        <v>36.299999999999997</v>
      </c>
      <c r="U446" s="19">
        <f>V446-T446</f>
        <v>-2.2364965176939933</v>
      </c>
      <c r="V446" s="25">
        <v>34.063503482306004</v>
      </c>
      <c r="W446" s="22">
        <f>MIN(0,U446)</f>
        <v>-2.2364965176939933</v>
      </c>
      <c r="X446" s="23">
        <f>SUM(W446:W455)</f>
        <v>-19.854065942139179</v>
      </c>
      <c r="Z446" s="28"/>
      <c r="AK446"/>
      <c r="AL446"/>
      <c r="AM446"/>
      <c r="AN446"/>
      <c r="AO446"/>
    </row>
    <row r="447" spans="1:41" s="10" customFormat="1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  <c r="T447" s="19">
        <f t="shared" ref="T447:T455" si="117">SUM(B447:S447)</f>
        <v>59.4</v>
      </c>
      <c r="U447" s="19">
        <f t="shared" ref="U447:U455" si="118">V447-T447</f>
        <v>-17.617569424445186</v>
      </c>
      <c r="V447" s="27">
        <v>41.782430575554812</v>
      </c>
      <c r="W447" s="22">
        <f t="shared" ref="W447:W455" si="119">MIN(0,U447)</f>
        <v>-17.617569424445186</v>
      </c>
      <c r="X447"/>
      <c r="Z447" s="28"/>
      <c r="AK447"/>
      <c r="AL447"/>
      <c r="AM447"/>
      <c r="AN447"/>
      <c r="AO447"/>
    </row>
    <row r="448" spans="1:41" s="10" customFormat="1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  <c r="T448" s="19">
        <f t="shared" si="117"/>
        <v>33</v>
      </c>
      <c r="U448" s="19">
        <f t="shared" si="118"/>
        <v>25.068569863260166</v>
      </c>
      <c r="V448" s="25">
        <v>58.068569863260166</v>
      </c>
      <c r="W448" s="22">
        <f t="shared" si="119"/>
        <v>0</v>
      </c>
      <c r="X448"/>
      <c r="Z448" s="28"/>
      <c r="AK448"/>
      <c r="AL448"/>
      <c r="AM448"/>
      <c r="AN448"/>
      <c r="AO448"/>
    </row>
    <row r="449" spans="1:41" s="10" customFormat="1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  <c r="T449" s="19">
        <f t="shared" si="117"/>
        <v>26.400000000000002</v>
      </c>
      <c r="U449" s="19">
        <f t="shared" si="118"/>
        <v>40.528659363717651</v>
      </c>
      <c r="V449" s="25">
        <v>66.928659363717657</v>
      </c>
      <c r="W449" s="22">
        <f t="shared" si="119"/>
        <v>0</v>
      </c>
      <c r="X449"/>
      <c r="Z449" s="28"/>
      <c r="AK449"/>
      <c r="AL449"/>
      <c r="AM449"/>
      <c r="AN449"/>
      <c r="AO449"/>
    </row>
    <row r="450" spans="1:41" s="10" customFormat="1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  <c r="T450" s="19">
        <f t="shared" si="117"/>
        <v>13.2</v>
      </c>
      <c r="U450" s="19">
        <f t="shared" si="118"/>
        <v>42.490078510867832</v>
      </c>
      <c r="V450" s="25">
        <v>55.690078510867835</v>
      </c>
      <c r="W450" s="22">
        <f t="shared" si="119"/>
        <v>0</v>
      </c>
      <c r="X450"/>
      <c r="Z450" s="28"/>
      <c r="AK450"/>
      <c r="AL450"/>
      <c r="AM450"/>
      <c r="AN450"/>
      <c r="AO450"/>
    </row>
    <row r="451" spans="1:41" s="10" customFormat="1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  <c r="T451" s="19">
        <f t="shared" si="117"/>
        <v>3.3</v>
      </c>
      <c r="U451" s="19">
        <f t="shared" si="118"/>
        <v>62.010781724226192</v>
      </c>
      <c r="V451" s="25">
        <v>65.310781724226189</v>
      </c>
      <c r="W451" s="22">
        <f t="shared" si="119"/>
        <v>0</v>
      </c>
      <c r="X451"/>
      <c r="Z451" s="28"/>
      <c r="AK451"/>
      <c r="AL451"/>
      <c r="AM451"/>
      <c r="AN451"/>
      <c r="AO451"/>
    </row>
    <row r="452" spans="1:41" s="10" customFormat="1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9">
        <f t="shared" si="117"/>
        <v>0</v>
      </c>
      <c r="U452" s="19">
        <f t="shared" si="118"/>
        <v>61.842328030052471</v>
      </c>
      <c r="V452" s="25">
        <v>61.842328030052471</v>
      </c>
      <c r="W452" s="22">
        <f t="shared" si="119"/>
        <v>0</v>
      </c>
      <c r="X452"/>
      <c r="AK452"/>
      <c r="AL452"/>
      <c r="AM452"/>
      <c r="AN452"/>
      <c r="AO452"/>
    </row>
    <row r="453" spans="1:41" s="10" customFormat="1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9">
        <f t="shared" si="117"/>
        <v>0</v>
      </c>
      <c r="U453" s="19">
        <f t="shared" si="118"/>
        <v>70.106531312814468</v>
      </c>
      <c r="V453" s="25">
        <v>70.106531312814468</v>
      </c>
      <c r="W453" s="22">
        <f t="shared" si="119"/>
        <v>0</v>
      </c>
      <c r="X453"/>
      <c r="AK453"/>
      <c r="AL453"/>
      <c r="AM453"/>
      <c r="AN453"/>
      <c r="AO453"/>
    </row>
    <row r="454" spans="1:41" s="10" customFormat="1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9">
        <f t="shared" si="117"/>
        <v>0</v>
      </c>
      <c r="U454" s="19">
        <f t="shared" si="118"/>
        <v>67.331847407506885</v>
      </c>
      <c r="V454" s="26">
        <v>67.331847407506885</v>
      </c>
      <c r="W454" s="22">
        <f t="shared" si="119"/>
        <v>0</v>
      </c>
      <c r="X454"/>
      <c r="AK454"/>
      <c r="AL454"/>
      <c r="AM454"/>
      <c r="AN454"/>
      <c r="AO454"/>
    </row>
    <row r="455" spans="1:41" s="10" customFormat="1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  <c r="T455" s="19">
        <f t="shared" si="117"/>
        <v>0</v>
      </c>
      <c r="U455" s="19">
        <f t="shared" si="118"/>
        <v>69.533847552904334</v>
      </c>
      <c r="V455" s="25">
        <v>69.533847552904334</v>
      </c>
      <c r="W455" s="22">
        <f t="shared" si="119"/>
        <v>0</v>
      </c>
      <c r="X455"/>
      <c r="AK455"/>
      <c r="AL455"/>
      <c r="AM455"/>
      <c r="AN455"/>
      <c r="AO455"/>
    </row>
    <row r="456" spans="1:41" s="10" customFormat="1" ht="15.75" thickBot="1" x14ac:dyDescent="0.3">
      <c r="AK456"/>
      <c r="AL456"/>
      <c r="AM456"/>
      <c r="AN456"/>
      <c r="AO456"/>
    </row>
    <row r="457" spans="1:41" s="10" customFormat="1" ht="15.75" thickBot="1" x14ac:dyDescent="0.3">
      <c r="A457" s="1" t="s">
        <v>18</v>
      </c>
      <c r="AK457"/>
      <c r="AL457"/>
      <c r="AM457"/>
      <c r="AN457"/>
      <c r="AO457"/>
    </row>
    <row r="458" spans="1:41" s="10" customFormat="1" ht="15.75" thickBot="1" x14ac:dyDescent="0.3">
      <c r="A458" s="12" t="s">
        <v>21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  <c r="Z458" s="18" t="s">
        <v>27</v>
      </c>
      <c r="AA458" s="21" t="s">
        <v>29</v>
      </c>
      <c r="AB458" s="12" t="s">
        <v>28</v>
      </c>
      <c r="AC458" s="11"/>
      <c r="AD458" s="20" t="s">
        <v>30</v>
      </c>
      <c r="AK458"/>
      <c r="AL458"/>
      <c r="AM458"/>
      <c r="AN458"/>
      <c r="AO458"/>
    </row>
    <row r="459" spans="1:41" s="10" customFormat="1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19">
        <f>SUM(B459:Y459)</f>
        <v>49.5</v>
      </c>
      <c r="AA459" s="19">
        <f>AB459-Z459</f>
        <v>20.73168349005077</v>
      </c>
      <c r="AB459" s="25">
        <v>70.23168349005077</v>
      </c>
      <c r="AC459" s="22">
        <f>MIN(0,AA459)</f>
        <v>0</v>
      </c>
      <c r="AD459" s="23">
        <f>SUM(AC459:AC468)</f>
        <v>0</v>
      </c>
      <c r="AF459" s="28"/>
      <c r="AK459"/>
      <c r="AL459"/>
      <c r="AM459"/>
      <c r="AN459"/>
      <c r="AO459"/>
    </row>
    <row r="460" spans="1:41" s="10" customFormat="1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  <c r="Z460" s="19">
        <f t="shared" ref="Z460:Z466" si="120">SUM(B460:Y460)</f>
        <v>81.499999999999986</v>
      </c>
      <c r="AA460" s="19">
        <f t="shared" ref="AA460:AA468" si="121">AB460-Z460</f>
        <v>3.8891829311680652</v>
      </c>
      <c r="AB460" s="25">
        <v>85.389182931168051</v>
      </c>
      <c r="AC460" s="22">
        <f t="shared" ref="AC460:AC468" si="122">MIN(0,AA460)</f>
        <v>0</v>
      </c>
      <c r="AD460"/>
      <c r="AF460" s="28"/>
      <c r="AK460"/>
      <c r="AL460"/>
      <c r="AM460"/>
      <c r="AN460"/>
      <c r="AO460"/>
    </row>
    <row r="461" spans="1:41" s="10" customFormat="1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  <c r="Z461" s="19">
        <f t="shared" si="120"/>
        <v>58.4</v>
      </c>
      <c r="AA461" s="19">
        <f t="shared" si="121"/>
        <v>28.861445627041014</v>
      </c>
      <c r="AB461" s="25">
        <v>87.261445627041013</v>
      </c>
      <c r="AC461" s="22">
        <f t="shared" si="122"/>
        <v>0</v>
      </c>
      <c r="AD461"/>
      <c r="AF461" s="28"/>
      <c r="AK461"/>
      <c r="AL461"/>
      <c r="AM461"/>
      <c r="AN461"/>
      <c r="AO461"/>
    </row>
    <row r="462" spans="1:41" s="10" customFormat="1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  <c r="Z462" s="19">
        <f t="shared" si="120"/>
        <v>29.700000000000003</v>
      </c>
      <c r="AA462" s="19">
        <f t="shared" si="121"/>
        <v>51.871085449842823</v>
      </c>
      <c r="AB462" s="25">
        <v>81.571085449842826</v>
      </c>
      <c r="AC462" s="22">
        <f t="shared" si="122"/>
        <v>0</v>
      </c>
      <c r="AD462"/>
      <c r="AF462" s="28"/>
      <c r="AK462"/>
      <c r="AL462"/>
      <c r="AM462"/>
      <c r="AN462"/>
      <c r="AO462"/>
    </row>
    <row r="463" spans="1:41" s="10" customFormat="1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  <c r="Z463" s="19">
        <f t="shared" si="120"/>
        <v>16.5</v>
      </c>
      <c r="AA463" s="19">
        <f t="shared" si="121"/>
        <v>75.528760062561176</v>
      </c>
      <c r="AB463" s="25">
        <v>92.028760062561176</v>
      </c>
      <c r="AC463" s="22">
        <f t="shared" si="122"/>
        <v>0</v>
      </c>
      <c r="AD463"/>
      <c r="AF463" s="28"/>
      <c r="AK463"/>
      <c r="AL463"/>
      <c r="AM463"/>
      <c r="AN463"/>
      <c r="AO463"/>
    </row>
    <row r="464" spans="1:41" s="10" customFormat="1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  <c r="Z464" s="19">
        <f t="shared" si="120"/>
        <v>3.3</v>
      </c>
      <c r="AA464" s="19">
        <f t="shared" si="121"/>
        <v>103.03403556956553</v>
      </c>
      <c r="AB464" s="25">
        <v>106.33403556956553</v>
      </c>
      <c r="AC464" s="22">
        <f t="shared" si="122"/>
        <v>0</v>
      </c>
      <c r="AD464"/>
      <c r="AF464" s="28"/>
      <c r="AK464"/>
      <c r="AL464"/>
      <c r="AM464"/>
      <c r="AN464"/>
      <c r="AO464"/>
    </row>
    <row r="465" spans="1:41" s="10" customFormat="1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9">
        <f t="shared" si="120"/>
        <v>0</v>
      </c>
      <c r="AA465" s="19">
        <f t="shared" si="121"/>
        <v>97.999975323217825</v>
      </c>
      <c r="AB465" s="25">
        <v>97.999975323217825</v>
      </c>
      <c r="AC465" s="22">
        <f t="shared" si="122"/>
        <v>0</v>
      </c>
      <c r="AD465"/>
      <c r="AF465" s="28"/>
      <c r="AK465"/>
      <c r="AL465"/>
      <c r="AM465"/>
      <c r="AN465"/>
      <c r="AO465"/>
    </row>
    <row r="466" spans="1:41" s="10" customFormat="1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9">
        <f t="shared" si="120"/>
        <v>0</v>
      </c>
      <c r="AA466" s="19">
        <f t="shared" si="121"/>
        <v>96.614542872191393</v>
      </c>
      <c r="AB466" s="25">
        <v>96.614542872191393</v>
      </c>
      <c r="AC466" s="22">
        <f t="shared" si="122"/>
        <v>0</v>
      </c>
      <c r="AD466"/>
      <c r="AF466" s="28"/>
      <c r="AK466"/>
      <c r="AL466"/>
      <c r="AM466"/>
      <c r="AN466"/>
      <c r="AO466"/>
    </row>
    <row r="467" spans="1:41" s="10" customFormat="1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9">
        <f>SUM(B467:Y467)</f>
        <v>0</v>
      </c>
      <c r="AA467" s="19">
        <f t="shared" si="121"/>
        <v>110.97054153917063</v>
      </c>
      <c r="AB467" s="26">
        <v>110.97054153917063</v>
      </c>
      <c r="AC467" s="22">
        <f t="shared" si="122"/>
        <v>0</v>
      </c>
      <c r="AD467"/>
      <c r="AF467" s="28"/>
      <c r="AK467"/>
      <c r="AL467"/>
      <c r="AM467"/>
      <c r="AN467"/>
      <c r="AO467"/>
    </row>
    <row r="468" spans="1:41" s="10" customFormat="1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  <c r="Z468" s="19">
        <f>SUM(B468:Y468)</f>
        <v>0</v>
      </c>
      <c r="AA468" s="19">
        <f t="shared" si="121"/>
        <v>134.23853358180898</v>
      </c>
      <c r="AB468" s="25">
        <v>134.23853358180898</v>
      </c>
      <c r="AC468" s="22">
        <f t="shared" si="122"/>
        <v>0</v>
      </c>
      <c r="AD468"/>
      <c r="AF468" s="28"/>
      <c r="AK468"/>
      <c r="AL468"/>
      <c r="AM468"/>
      <c r="AN468"/>
      <c r="AO468"/>
    </row>
    <row r="469" spans="1:41" s="10" customFormat="1" ht="15.75" thickBot="1" x14ac:dyDescent="0.3">
      <c r="A469" s="12" t="s">
        <v>22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  <c r="Z469" s="18" t="s">
        <v>27</v>
      </c>
      <c r="AA469" s="21" t="s">
        <v>29</v>
      </c>
      <c r="AB469" s="12" t="s">
        <v>28</v>
      </c>
      <c r="AC469" s="11"/>
      <c r="AD469" s="20" t="s">
        <v>30</v>
      </c>
      <c r="AF469" s="28"/>
      <c r="AK469"/>
      <c r="AL469"/>
      <c r="AM469"/>
      <c r="AN469"/>
      <c r="AO469"/>
    </row>
    <row r="470" spans="1:41" s="10" customFormat="1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19">
        <f>SUM(B470:Y470)</f>
        <v>49.5</v>
      </c>
      <c r="AA470" s="19">
        <f>AB470-Z470</f>
        <v>21.48681843804998</v>
      </c>
      <c r="AB470" s="25">
        <v>70.98681843804998</v>
      </c>
      <c r="AC470" s="22">
        <f>MIN(0,AA470)</f>
        <v>0</v>
      </c>
      <c r="AD470" s="23">
        <f>SUM(AC470:AC479)</f>
        <v>0</v>
      </c>
      <c r="AF470" s="28"/>
      <c r="AK470"/>
      <c r="AL470"/>
      <c r="AM470"/>
      <c r="AN470"/>
      <c r="AO470"/>
    </row>
    <row r="471" spans="1:41" s="10" customFormat="1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  <c r="Z471" s="19">
        <f t="shared" ref="Z471:Z479" si="123">SUM(B471:Y471)</f>
        <v>74.900000000000006</v>
      </c>
      <c r="AA471" s="19">
        <f t="shared" ref="AA471:AA479" si="124">AB471-Z471</f>
        <v>9.0145460111559146</v>
      </c>
      <c r="AB471" s="27">
        <v>83.91454601115592</v>
      </c>
      <c r="AC471" s="22">
        <f t="shared" ref="AC471:AC479" si="125">MIN(0,AA471)</f>
        <v>0</v>
      </c>
      <c r="AD471"/>
      <c r="AF471" s="28"/>
      <c r="AK471"/>
      <c r="AL471"/>
      <c r="AM471"/>
      <c r="AN471"/>
      <c r="AO471"/>
    </row>
    <row r="472" spans="1:41" s="10" customFormat="1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  <c r="Z472" s="19">
        <f t="shared" si="123"/>
        <v>45.199999999999996</v>
      </c>
      <c r="AA472" s="19">
        <f t="shared" si="124"/>
        <v>40.597129869345899</v>
      </c>
      <c r="AB472" s="25">
        <v>85.797129869345895</v>
      </c>
      <c r="AC472" s="22">
        <f t="shared" si="125"/>
        <v>0</v>
      </c>
      <c r="AD472"/>
      <c r="AF472" s="28"/>
      <c r="AK472"/>
      <c r="AL472"/>
      <c r="AM472"/>
      <c r="AN472"/>
      <c r="AO472"/>
    </row>
    <row r="473" spans="1:41" s="10" customFormat="1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  <c r="Z473" s="19">
        <f t="shared" si="123"/>
        <v>16.5</v>
      </c>
      <c r="AA473" s="19">
        <f t="shared" si="124"/>
        <v>66.189521171798759</v>
      </c>
      <c r="AB473" s="25">
        <v>82.689521171798759</v>
      </c>
      <c r="AC473" s="22">
        <f t="shared" si="125"/>
        <v>0</v>
      </c>
      <c r="AD473"/>
      <c r="AF473" s="28"/>
      <c r="AK473"/>
      <c r="AL473"/>
      <c r="AM473"/>
      <c r="AN473"/>
      <c r="AO473"/>
    </row>
    <row r="474" spans="1:41" s="10" customFormat="1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  <c r="Z474" s="19">
        <f t="shared" si="123"/>
        <v>3.3</v>
      </c>
      <c r="AA474" s="19">
        <f t="shared" si="124"/>
        <v>88.4002725499615</v>
      </c>
      <c r="AB474" s="25">
        <v>91.700272549961497</v>
      </c>
      <c r="AC474" s="22">
        <f t="shared" si="125"/>
        <v>0</v>
      </c>
      <c r="AD474"/>
      <c r="AF474" s="28"/>
      <c r="AK474"/>
      <c r="AL474"/>
      <c r="AM474"/>
      <c r="AN474"/>
      <c r="AO474"/>
    </row>
    <row r="475" spans="1:41" s="10" customFormat="1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9">
        <f t="shared" si="123"/>
        <v>0</v>
      </c>
      <c r="AA475" s="19">
        <f t="shared" si="124"/>
        <v>101.04751191211585</v>
      </c>
      <c r="AB475" s="25">
        <v>101.04751191211585</v>
      </c>
      <c r="AC475" s="22">
        <f t="shared" si="125"/>
        <v>0</v>
      </c>
      <c r="AD475"/>
      <c r="AF475" s="28"/>
      <c r="AK475"/>
      <c r="AL475"/>
      <c r="AM475"/>
      <c r="AN475"/>
      <c r="AO475"/>
    </row>
    <row r="476" spans="1:41" s="10" customFormat="1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9">
        <f t="shared" si="123"/>
        <v>0</v>
      </c>
      <c r="AA476" s="19">
        <f t="shared" si="124"/>
        <v>103.66247626401537</v>
      </c>
      <c r="AB476" s="25">
        <v>103.66247626401537</v>
      </c>
      <c r="AC476" s="22">
        <f t="shared" si="125"/>
        <v>0</v>
      </c>
      <c r="AD476"/>
      <c r="AF476" s="28"/>
      <c r="AK476"/>
      <c r="AL476"/>
      <c r="AM476"/>
      <c r="AN476"/>
      <c r="AO476"/>
    </row>
    <row r="477" spans="1:41" s="10" customFormat="1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9">
        <f t="shared" si="123"/>
        <v>0</v>
      </c>
      <c r="AA477" s="19">
        <f t="shared" si="124"/>
        <v>89.858865860603018</v>
      </c>
      <c r="AB477" s="25">
        <v>89.858865860603018</v>
      </c>
      <c r="AC477" s="22">
        <f t="shared" si="125"/>
        <v>0</v>
      </c>
      <c r="AD477"/>
      <c r="AF477" s="28"/>
      <c r="AK477"/>
      <c r="AL477"/>
      <c r="AM477"/>
      <c r="AN477"/>
      <c r="AO477"/>
    </row>
    <row r="478" spans="1:41" s="10" customFormat="1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9">
        <f t="shared" si="123"/>
        <v>0</v>
      </c>
      <c r="AA478" s="19">
        <f t="shared" si="124"/>
        <v>104.13236048376739</v>
      </c>
      <c r="AB478" s="26">
        <v>104.13236048376739</v>
      </c>
      <c r="AC478" s="22">
        <f t="shared" si="125"/>
        <v>0</v>
      </c>
      <c r="AD478"/>
      <c r="AF478" s="28"/>
      <c r="AK478"/>
      <c r="AL478"/>
      <c r="AM478"/>
      <c r="AN478"/>
      <c r="AO478"/>
    </row>
    <row r="479" spans="1:41" s="10" customFormat="1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  <c r="Z479" s="19">
        <f t="shared" si="123"/>
        <v>0</v>
      </c>
      <c r="AA479" s="19">
        <f t="shared" si="124"/>
        <v>97.491238901192844</v>
      </c>
      <c r="AB479" s="25">
        <v>97.491238901192844</v>
      </c>
      <c r="AC479" s="22">
        <f t="shared" si="125"/>
        <v>0</v>
      </c>
      <c r="AD479"/>
      <c r="AF479" s="28"/>
      <c r="AK479"/>
      <c r="AL479"/>
      <c r="AM479"/>
      <c r="AN479"/>
      <c r="AO479"/>
    </row>
    <row r="480" spans="1:41" s="10" customFormat="1" ht="15.75" thickBot="1" x14ac:dyDescent="0.3">
      <c r="A480" s="12" t="s">
        <v>23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  <c r="Z480" s="18" t="s">
        <v>27</v>
      </c>
      <c r="AA480" s="21" t="s">
        <v>29</v>
      </c>
      <c r="AB480" s="12" t="s">
        <v>28</v>
      </c>
      <c r="AC480" s="11"/>
      <c r="AD480" s="20" t="s">
        <v>30</v>
      </c>
      <c r="AF480" s="28"/>
      <c r="AK480"/>
      <c r="AL480"/>
      <c r="AM480"/>
      <c r="AN480"/>
      <c r="AO480"/>
    </row>
    <row r="481" spans="1:41" s="10" customFormat="1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19">
        <f>SUM(B481:Y481)</f>
        <v>49.5</v>
      </c>
      <c r="AA481" s="19">
        <f>AB481-Z481</f>
        <v>5.8640841417981804</v>
      </c>
      <c r="AB481" s="25">
        <v>55.36408414179818</v>
      </c>
      <c r="AC481" s="22">
        <f>MIN(0,AA481)</f>
        <v>0</v>
      </c>
      <c r="AD481" s="23">
        <f>SUM(AC481:AC490)</f>
        <v>-0.28389239137882782</v>
      </c>
      <c r="AF481" s="28"/>
      <c r="AK481"/>
      <c r="AL481"/>
      <c r="AM481"/>
      <c r="AN481"/>
      <c r="AO481"/>
    </row>
    <row r="482" spans="1:41" s="10" customFormat="1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  <c r="Z482" s="19">
        <f t="shared" ref="Z482:Z490" si="126">SUM(B482:Y482)</f>
        <v>74.900000000000006</v>
      </c>
      <c r="AA482" s="19">
        <f t="shared" ref="AA482:AA490" si="127">AB482-Z482</f>
        <v>-0.28389239137882782</v>
      </c>
      <c r="AB482" s="27">
        <v>74.616107608621178</v>
      </c>
      <c r="AC482" s="22">
        <f t="shared" ref="AC482:AC490" si="128">MIN(0,AA482)</f>
        <v>-0.28389239137882782</v>
      </c>
      <c r="AD482"/>
      <c r="AF482" s="28"/>
      <c r="AK482"/>
      <c r="AL482"/>
      <c r="AM482"/>
      <c r="AN482"/>
      <c r="AO482"/>
    </row>
    <row r="483" spans="1:41" s="10" customFormat="1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  <c r="Z483" s="19">
        <f t="shared" si="126"/>
        <v>42.9</v>
      </c>
      <c r="AA483" s="19">
        <f t="shared" si="127"/>
        <v>35.820986970065512</v>
      </c>
      <c r="AB483" s="25">
        <v>78.72098697006551</v>
      </c>
      <c r="AC483" s="22">
        <f t="shared" si="128"/>
        <v>0</v>
      </c>
      <c r="AD483"/>
      <c r="AF483" s="28"/>
      <c r="AK483"/>
      <c r="AL483"/>
      <c r="AM483"/>
      <c r="AN483"/>
      <c r="AO483"/>
    </row>
    <row r="484" spans="1:41" s="10" customFormat="1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  <c r="Z484" s="19">
        <f t="shared" si="126"/>
        <v>26.400000000000002</v>
      </c>
      <c r="AA484" s="19">
        <f t="shared" si="127"/>
        <v>66.308584373540839</v>
      </c>
      <c r="AB484" s="25">
        <v>92.708584373540845</v>
      </c>
      <c r="AC484" s="22">
        <f t="shared" si="128"/>
        <v>0</v>
      </c>
      <c r="AD484"/>
      <c r="AF484" s="28"/>
      <c r="AK484"/>
      <c r="AL484"/>
      <c r="AM484"/>
      <c r="AN484"/>
      <c r="AO484"/>
    </row>
    <row r="485" spans="1:41" s="10" customFormat="1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  <c r="Z485" s="19">
        <f t="shared" si="126"/>
        <v>16.5</v>
      </c>
      <c r="AA485" s="19">
        <f t="shared" si="127"/>
        <v>87.455376114172836</v>
      </c>
      <c r="AB485" s="25">
        <v>103.95537611417284</v>
      </c>
      <c r="AC485" s="22">
        <f t="shared" si="128"/>
        <v>0</v>
      </c>
      <c r="AD485"/>
      <c r="AF485" s="28"/>
      <c r="AK485"/>
      <c r="AL485"/>
      <c r="AM485"/>
      <c r="AN485"/>
      <c r="AO485"/>
    </row>
    <row r="486" spans="1:41" s="10" customFormat="1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  <c r="Z486" s="19">
        <f t="shared" si="126"/>
        <v>3.3</v>
      </c>
      <c r="AA486" s="19">
        <f t="shared" si="127"/>
        <v>109.54735865986947</v>
      </c>
      <c r="AB486" s="25">
        <v>112.84735865986947</v>
      </c>
      <c r="AC486" s="22">
        <f t="shared" si="128"/>
        <v>0</v>
      </c>
      <c r="AD486"/>
      <c r="AF486" s="28"/>
      <c r="AK486"/>
      <c r="AL486"/>
      <c r="AM486"/>
      <c r="AN486"/>
      <c r="AO486"/>
    </row>
    <row r="487" spans="1:41" s="10" customFormat="1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9">
        <f t="shared" si="126"/>
        <v>0</v>
      </c>
      <c r="AA487" s="19">
        <f t="shared" si="127"/>
        <v>112.43137324638917</v>
      </c>
      <c r="AB487" s="25">
        <v>112.43137324638917</v>
      </c>
      <c r="AC487" s="22">
        <f t="shared" si="128"/>
        <v>0</v>
      </c>
      <c r="AD487"/>
      <c r="AF487" s="28"/>
      <c r="AK487"/>
      <c r="AL487"/>
      <c r="AM487"/>
      <c r="AN487"/>
      <c r="AO487"/>
    </row>
    <row r="488" spans="1:41" s="10" customFormat="1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9">
        <f t="shared" si="126"/>
        <v>0</v>
      </c>
      <c r="AA488" s="19">
        <f t="shared" si="127"/>
        <v>101.59984950354668</v>
      </c>
      <c r="AB488" s="25">
        <v>101.59984950354668</v>
      </c>
      <c r="AC488" s="22">
        <f t="shared" si="128"/>
        <v>0</v>
      </c>
      <c r="AD488"/>
      <c r="AF488" s="28"/>
      <c r="AK488"/>
      <c r="AL488"/>
      <c r="AM488"/>
      <c r="AN488"/>
      <c r="AO488"/>
    </row>
    <row r="489" spans="1:41" s="10" customFormat="1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9">
        <f t="shared" si="126"/>
        <v>0</v>
      </c>
      <c r="AA489" s="19">
        <f t="shared" si="127"/>
        <v>104.45981665614893</v>
      </c>
      <c r="AB489" s="26">
        <v>104.45981665614893</v>
      </c>
      <c r="AC489" s="22">
        <f t="shared" si="128"/>
        <v>0</v>
      </c>
      <c r="AD489"/>
      <c r="AF489" s="28"/>
      <c r="AK489"/>
      <c r="AL489"/>
      <c r="AM489"/>
      <c r="AN489"/>
      <c r="AO489"/>
    </row>
    <row r="490" spans="1:41" s="10" customFormat="1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  <c r="Z490" s="19">
        <f t="shared" si="126"/>
        <v>0</v>
      </c>
      <c r="AA490" s="19">
        <f t="shared" si="127"/>
        <v>124.13950361690141</v>
      </c>
      <c r="AB490" s="25">
        <v>124.13950361690141</v>
      </c>
      <c r="AC490" s="22">
        <f t="shared" si="128"/>
        <v>0</v>
      </c>
      <c r="AD490"/>
      <c r="AF490" s="28"/>
      <c r="AK490"/>
      <c r="AL490"/>
      <c r="AM490"/>
      <c r="AN490"/>
      <c r="AO490"/>
    </row>
    <row r="491" spans="1:41" s="10" customFormat="1" ht="15.75" thickBot="1" x14ac:dyDescent="0.3">
      <c r="A491" s="12" t="s">
        <v>24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  <c r="Z491" s="18" t="s">
        <v>27</v>
      </c>
      <c r="AA491" s="21" t="s">
        <v>29</v>
      </c>
      <c r="AB491" s="12" t="s">
        <v>28</v>
      </c>
      <c r="AC491" s="11"/>
      <c r="AD491" s="20" t="s">
        <v>30</v>
      </c>
      <c r="AF491" s="28"/>
      <c r="AK491"/>
      <c r="AL491"/>
      <c r="AM491"/>
      <c r="AN491"/>
      <c r="AO491"/>
    </row>
    <row r="492" spans="1:41" s="10" customFormat="1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19">
        <f>SUM(B492:Y492)</f>
        <v>49.5</v>
      </c>
      <c r="AA492" s="19">
        <f>AB492-Z492</f>
        <v>-0.64342403770766055</v>
      </c>
      <c r="AB492" s="25">
        <v>48.856575962292339</v>
      </c>
      <c r="AC492" s="22">
        <f>MIN(0,AA492)</f>
        <v>-0.64342403770766055</v>
      </c>
      <c r="AD492" s="23">
        <f>SUM(AC492:AC501)</f>
        <v>-23.072794373333316</v>
      </c>
      <c r="AF492" s="28"/>
      <c r="AK492"/>
      <c r="AL492"/>
      <c r="AM492"/>
      <c r="AN492"/>
      <c r="AO492"/>
    </row>
    <row r="493" spans="1:41" s="10" customFormat="1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  <c r="Z493" s="19">
        <f t="shared" ref="Z493:Z501" si="129">SUM(B493:Y493)</f>
        <v>74.900000000000006</v>
      </c>
      <c r="AA493" s="19">
        <f t="shared" ref="AA493:AA501" si="130">AB493-Z493</f>
        <v>-22.429370335625656</v>
      </c>
      <c r="AB493" s="27">
        <v>52.47062966437435</v>
      </c>
      <c r="AC493" s="22">
        <f t="shared" ref="AC493:AC501" si="131">MIN(0,AA493)</f>
        <v>-22.429370335625656</v>
      </c>
      <c r="AD493"/>
      <c r="AF493" s="28"/>
      <c r="AK493"/>
      <c r="AL493"/>
      <c r="AM493"/>
      <c r="AN493"/>
      <c r="AO493"/>
    </row>
    <row r="494" spans="1:41" s="10" customFormat="1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  <c r="Z494" s="19">
        <f t="shared" si="129"/>
        <v>42.9</v>
      </c>
      <c r="AA494" s="19">
        <f t="shared" si="130"/>
        <v>23.801211978609636</v>
      </c>
      <c r="AB494" s="25">
        <v>66.701211978609635</v>
      </c>
      <c r="AC494" s="22">
        <f t="shared" si="131"/>
        <v>0</v>
      </c>
      <c r="AD494"/>
      <c r="AF494" s="28"/>
      <c r="AK494"/>
      <c r="AL494"/>
      <c r="AM494"/>
      <c r="AN494"/>
      <c r="AO494"/>
    </row>
    <row r="495" spans="1:41" s="10" customFormat="1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  <c r="Z495" s="19">
        <f t="shared" si="129"/>
        <v>16.5</v>
      </c>
      <c r="AA495" s="19">
        <f t="shared" si="130"/>
        <v>69.035147294047874</v>
      </c>
      <c r="AB495" s="25">
        <v>85.535147294047874</v>
      </c>
      <c r="AC495" s="22">
        <f t="shared" si="131"/>
        <v>0</v>
      </c>
      <c r="AD495"/>
      <c r="AF495" s="28"/>
      <c r="AK495"/>
      <c r="AL495"/>
      <c r="AM495"/>
      <c r="AN495"/>
      <c r="AO495"/>
    </row>
    <row r="496" spans="1:41" s="10" customFormat="1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  <c r="Z496" s="19">
        <f t="shared" si="129"/>
        <v>3.3</v>
      </c>
      <c r="AA496" s="19">
        <f t="shared" si="130"/>
        <v>92.312310250953928</v>
      </c>
      <c r="AB496" s="25">
        <v>95.612310250953925</v>
      </c>
      <c r="AC496" s="22">
        <f t="shared" si="131"/>
        <v>0</v>
      </c>
      <c r="AD496"/>
      <c r="AF496" s="28"/>
      <c r="AK496"/>
      <c r="AL496"/>
      <c r="AM496"/>
      <c r="AN496"/>
      <c r="AO496"/>
    </row>
    <row r="497" spans="1:41" s="10" customFormat="1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9">
        <f t="shared" si="129"/>
        <v>0</v>
      </c>
      <c r="AA497" s="19">
        <f t="shared" si="130"/>
        <v>104.68542139786543</v>
      </c>
      <c r="AB497" s="25">
        <v>104.68542139786543</v>
      </c>
      <c r="AC497" s="22">
        <f t="shared" si="131"/>
        <v>0</v>
      </c>
      <c r="AD497"/>
      <c r="AF497" s="28"/>
      <c r="AK497"/>
      <c r="AL497"/>
      <c r="AM497"/>
      <c r="AN497"/>
      <c r="AO497"/>
    </row>
    <row r="498" spans="1:41" s="10" customFormat="1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9">
        <f t="shared" si="129"/>
        <v>0</v>
      </c>
      <c r="AA498" s="19">
        <f t="shared" si="130"/>
        <v>109.543364129731</v>
      </c>
      <c r="AB498" s="25">
        <v>109.543364129731</v>
      </c>
      <c r="AC498" s="22">
        <f t="shared" si="131"/>
        <v>0</v>
      </c>
      <c r="AD498"/>
      <c r="AF498" s="28"/>
      <c r="AK498"/>
      <c r="AL498"/>
      <c r="AM498"/>
      <c r="AN498"/>
      <c r="AO498"/>
    </row>
    <row r="499" spans="1:41" s="10" customFormat="1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9">
        <f t="shared" si="129"/>
        <v>0</v>
      </c>
      <c r="AA499" s="19">
        <f t="shared" si="130"/>
        <v>103.09185282192308</v>
      </c>
      <c r="AB499" s="25">
        <v>103.09185282192308</v>
      </c>
      <c r="AC499" s="22">
        <f t="shared" si="131"/>
        <v>0</v>
      </c>
      <c r="AD499"/>
      <c r="AF499" s="28"/>
      <c r="AK499"/>
      <c r="AL499"/>
      <c r="AM499"/>
      <c r="AN499"/>
      <c r="AO499"/>
    </row>
    <row r="500" spans="1:41" s="10" customFormat="1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9">
        <f t="shared" si="129"/>
        <v>0</v>
      </c>
      <c r="AA500" s="19">
        <f t="shared" si="130"/>
        <v>106.23030730898441</v>
      </c>
      <c r="AB500" s="26">
        <v>106.23030730898441</v>
      </c>
      <c r="AC500" s="22">
        <f t="shared" si="131"/>
        <v>0</v>
      </c>
      <c r="AD500"/>
      <c r="AF500" s="28"/>
      <c r="AK500"/>
      <c r="AL500"/>
      <c r="AM500"/>
      <c r="AN500"/>
      <c r="AO500"/>
    </row>
    <row r="501" spans="1:41" s="10" customFormat="1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  <c r="Z501" s="19">
        <f t="shared" si="129"/>
        <v>0</v>
      </c>
      <c r="AA501" s="19">
        <f t="shared" si="130"/>
        <v>114.88184189955436</v>
      </c>
      <c r="AB501" s="25">
        <v>114.88184189955436</v>
      </c>
      <c r="AC501" s="22">
        <f t="shared" si="131"/>
        <v>0</v>
      </c>
      <c r="AD501"/>
      <c r="AF501" s="28"/>
      <c r="AK501"/>
      <c r="AL501"/>
      <c r="AM501"/>
      <c r="AN501"/>
      <c r="AO501"/>
    </row>
    <row r="502" spans="1:41" s="10" customFormat="1" ht="15.75" thickBot="1" x14ac:dyDescent="0.3">
      <c r="A502" s="12" t="s">
        <v>25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  <c r="Z502" s="18" t="s">
        <v>27</v>
      </c>
      <c r="AA502" s="21" t="s">
        <v>29</v>
      </c>
      <c r="AB502" s="12" t="s">
        <v>28</v>
      </c>
      <c r="AC502" s="11"/>
      <c r="AD502" s="20" t="s">
        <v>30</v>
      </c>
      <c r="AF502" s="28"/>
      <c r="AK502"/>
      <c r="AL502"/>
      <c r="AM502"/>
      <c r="AN502"/>
      <c r="AO502"/>
    </row>
    <row r="503" spans="1:41" s="10" customFormat="1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19">
        <f>SUM(B503:Y503)</f>
        <v>49.5</v>
      </c>
      <c r="AA503" s="19">
        <f>AB503-Z503</f>
        <v>-6.7839798013697745</v>
      </c>
      <c r="AB503" s="25">
        <v>42.716020198630225</v>
      </c>
      <c r="AC503" s="22">
        <f>MIN(0,AA503)</f>
        <v>-6.7839798013697745</v>
      </c>
      <c r="AD503" s="23">
        <f>SUM(AC503:AC512)</f>
        <v>-33.05743070063005</v>
      </c>
      <c r="AF503" s="28"/>
      <c r="AK503"/>
      <c r="AL503"/>
      <c r="AM503"/>
      <c r="AN503"/>
      <c r="AO503"/>
    </row>
    <row r="504" spans="1:41" s="10" customFormat="1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  <c r="Z504" s="19">
        <f t="shared" ref="Z504:Z512" si="132">SUM(B504:Y504)</f>
        <v>74.900000000000006</v>
      </c>
      <c r="AA504" s="19">
        <f t="shared" ref="AA504:AA512" si="133">AB504-Z504</f>
        <v>-26.273450899260276</v>
      </c>
      <c r="AB504" s="27">
        <v>48.62654910073973</v>
      </c>
      <c r="AC504" s="22">
        <f t="shared" ref="AC504:AC512" si="134">MIN(0,AA504)</f>
        <v>-26.273450899260276</v>
      </c>
      <c r="AD504"/>
      <c r="AF504" s="28"/>
      <c r="AK504"/>
      <c r="AL504"/>
      <c r="AM504"/>
      <c r="AN504"/>
      <c r="AO504"/>
    </row>
    <row r="505" spans="1:41" s="10" customFormat="1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  <c r="Z505" s="19">
        <f t="shared" si="132"/>
        <v>51.8</v>
      </c>
      <c r="AA505" s="19">
        <f t="shared" si="133"/>
        <v>20.318133151013555</v>
      </c>
      <c r="AB505" s="25">
        <v>72.118133151013552</v>
      </c>
      <c r="AC505" s="22">
        <f t="shared" si="134"/>
        <v>0</v>
      </c>
      <c r="AD505"/>
      <c r="AF505" s="28"/>
      <c r="AK505"/>
      <c r="AL505"/>
      <c r="AM505"/>
      <c r="AN505"/>
      <c r="AO505"/>
    </row>
    <row r="506" spans="1:41" s="10" customFormat="1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  <c r="Z506" s="19">
        <f t="shared" si="132"/>
        <v>26.400000000000002</v>
      </c>
      <c r="AA506" s="19">
        <f t="shared" si="133"/>
        <v>59.350795262734664</v>
      </c>
      <c r="AB506" s="25">
        <v>85.75079526273467</v>
      </c>
      <c r="AC506" s="22">
        <f t="shared" si="134"/>
        <v>0</v>
      </c>
      <c r="AD506"/>
      <c r="AF506" s="28"/>
      <c r="AK506"/>
      <c r="AL506"/>
      <c r="AM506"/>
      <c r="AN506"/>
      <c r="AO506"/>
    </row>
    <row r="507" spans="1:41" s="10" customFormat="1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  <c r="Z507" s="19">
        <f t="shared" si="132"/>
        <v>16.5</v>
      </c>
      <c r="AA507" s="19">
        <f t="shared" si="133"/>
        <v>53.816534125601564</v>
      </c>
      <c r="AB507" s="25">
        <v>70.316534125601564</v>
      </c>
      <c r="AC507" s="22">
        <f t="shared" si="134"/>
        <v>0</v>
      </c>
      <c r="AD507"/>
      <c r="AF507" s="28"/>
      <c r="AK507"/>
      <c r="AL507"/>
      <c r="AM507"/>
      <c r="AN507"/>
      <c r="AO507"/>
    </row>
    <row r="508" spans="1:41" s="10" customFormat="1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  <c r="Z508" s="19">
        <f t="shared" si="132"/>
        <v>3.3</v>
      </c>
      <c r="AA508" s="19">
        <f t="shared" si="133"/>
        <v>81.744311187857136</v>
      </c>
      <c r="AB508" s="25">
        <v>85.044311187857133</v>
      </c>
      <c r="AC508" s="22">
        <f t="shared" si="134"/>
        <v>0</v>
      </c>
      <c r="AD508"/>
      <c r="AF508" s="28"/>
      <c r="AK508"/>
      <c r="AL508"/>
      <c r="AM508"/>
      <c r="AN508"/>
      <c r="AO508"/>
    </row>
    <row r="509" spans="1:41" s="10" customFormat="1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9">
        <f t="shared" si="132"/>
        <v>0</v>
      </c>
      <c r="AA509" s="19">
        <f t="shared" si="133"/>
        <v>81.053171262292153</v>
      </c>
      <c r="AB509" s="25">
        <v>81.053171262292153</v>
      </c>
      <c r="AC509" s="22">
        <f t="shared" si="134"/>
        <v>0</v>
      </c>
      <c r="AD509"/>
      <c r="AK509"/>
      <c r="AL509"/>
      <c r="AM509"/>
      <c r="AN509"/>
      <c r="AO509"/>
    </row>
    <row r="510" spans="1:41" s="10" customFormat="1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9">
        <f t="shared" si="132"/>
        <v>0</v>
      </c>
      <c r="AA510" s="19">
        <f t="shared" si="133"/>
        <v>91.755728972641521</v>
      </c>
      <c r="AB510" s="25">
        <v>91.755728972641521</v>
      </c>
      <c r="AC510" s="22">
        <f t="shared" si="134"/>
        <v>0</v>
      </c>
      <c r="AD510"/>
      <c r="AK510"/>
      <c r="AL510"/>
      <c r="AM510"/>
      <c r="AN510"/>
      <c r="AO510"/>
    </row>
    <row r="511" spans="1:41" s="10" customFormat="1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9">
        <f t="shared" si="132"/>
        <v>0</v>
      </c>
      <c r="AA511" s="19">
        <f t="shared" si="133"/>
        <v>89.427803210009174</v>
      </c>
      <c r="AB511" s="26">
        <v>89.427803210009174</v>
      </c>
      <c r="AC511" s="22">
        <f t="shared" si="134"/>
        <v>0</v>
      </c>
      <c r="AD511"/>
      <c r="AK511"/>
      <c r="AL511"/>
      <c r="AM511"/>
      <c r="AN511"/>
      <c r="AO511"/>
    </row>
    <row r="512" spans="1:41" s="10" customFormat="1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  <c r="Z512" s="19">
        <f t="shared" si="132"/>
        <v>0</v>
      </c>
      <c r="AA512" s="19">
        <f t="shared" si="133"/>
        <v>94.137955626094652</v>
      </c>
      <c r="AB512" s="25">
        <v>94.137955626094652</v>
      </c>
      <c r="AC512" s="22">
        <f t="shared" si="134"/>
        <v>0</v>
      </c>
      <c r="AD512"/>
      <c r="AK512"/>
      <c r="AL512"/>
      <c r="AM512"/>
      <c r="AN512"/>
      <c r="AO512"/>
    </row>
    <row r="513" spans="1:41" s="10" customFormat="1" ht="15.75" thickBot="1" x14ac:dyDescent="0.3">
      <c r="AK513"/>
      <c r="AL513"/>
      <c r="AM513"/>
      <c r="AN513"/>
      <c r="AO513"/>
    </row>
    <row r="514" spans="1:41" s="10" customFormat="1" ht="15.75" thickBot="1" x14ac:dyDescent="0.3">
      <c r="A514" s="1" t="s">
        <v>19</v>
      </c>
      <c r="AK514"/>
      <c r="AL514"/>
      <c r="AM514"/>
      <c r="AN514"/>
      <c r="AO514"/>
    </row>
    <row r="515" spans="1:41" s="10" customFormat="1" ht="15.75" thickBot="1" x14ac:dyDescent="0.3">
      <c r="A515" s="12" t="s">
        <v>21</v>
      </c>
      <c r="B515" s="2" t="s">
        <v>1</v>
      </c>
      <c r="C515" s="2" t="s">
        <v>1</v>
      </c>
      <c r="D515" s="2" t="s">
        <v>1</v>
      </c>
      <c r="E515" s="2" t="s">
        <v>1</v>
      </c>
      <c r="F515" s="2" t="s">
        <v>2</v>
      </c>
      <c r="G515" s="2" t="s">
        <v>2</v>
      </c>
      <c r="H515" s="2" t="s">
        <v>2</v>
      </c>
      <c r="I515" s="2" t="s">
        <v>3</v>
      </c>
      <c r="J515" s="2" t="s">
        <v>4</v>
      </c>
      <c r="K515" s="2" t="s">
        <v>6</v>
      </c>
      <c r="L515" s="2" t="s">
        <v>7</v>
      </c>
      <c r="M515" s="2" t="s">
        <v>8</v>
      </c>
      <c r="N515" s="2" t="s">
        <v>1</v>
      </c>
      <c r="O515" s="2" t="s">
        <v>1</v>
      </c>
      <c r="P515" s="2" t="s">
        <v>1</v>
      </c>
      <c r="Q515" s="2" t="s">
        <v>1</v>
      </c>
      <c r="R515" s="2" t="s">
        <v>2</v>
      </c>
      <c r="S515" s="2" t="s">
        <v>2</v>
      </c>
      <c r="T515" s="2" t="s">
        <v>2</v>
      </c>
      <c r="U515" s="2" t="s">
        <v>2</v>
      </c>
      <c r="V515" s="2" t="s">
        <v>3</v>
      </c>
      <c r="W515" s="2" t="s">
        <v>4</v>
      </c>
      <c r="X515" s="2" t="s">
        <v>5</v>
      </c>
      <c r="Y515" s="2" t="s">
        <v>9</v>
      </c>
      <c r="Z515" s="2" t="s">
        <v>10</v>
      </c>
      <c r="AA515" s="2" t="s">
        <v>1</v>
      </c>
      <c r="AB515" s="2" t="s">
        <v>2</v>
      </c>
      <c r="AC515" s="18" t="s">
        <v>27</v>
      </c>
      <c r="AD515" s="21" t="s">
        <v>29</v>
      </c>
      <c r="AE515" s="12" t="s">
        <v>28</v>
      </c>
      <c r="AF515" s="11"/>
      <c r="AG515" s="20" t="s">
        <v>30</v>
      </c>
      <c r="AK515"/>
      <c r="AL515"/>
      <c r="AM515"/>
      <c r="AN515"/>
      <c r="AO515"/>
    </row>
    <row r="516" spans="1:41" s="10" customFormat="1" ht="15.75" thickBot="1" x14ac:dyDescent="0.3">
      <c r="A516" s="3">
        <v>0.33333333333333298</v>
      </c>
      <c r="B516" s="4">
        <v>3.3</v>
      </c>
      <c r="C516" s="5">
        <v>3.3</v>
      </c>
      <c r="D516" s="5">
        <v>3.3</v>
      </c>
      <c r="E516" s="5">
        <v>3.3</v>
      </c>
      <c r="F516" s="5">
        <v>6.6</v>
      </c>
      <c r="G516" s="5">
        <v>6.6</v>
      </c>
      <c r="H516" s="5">
        <v>6.6</v>
      </c>
      <c r="I516" s="5">
        <v>6.6</v>
      </c>
      <c r="J516" s="5">
        <v>6.6</v>
      </c>
      <c r="K516" s="5">
        <v>3.3</v>
      </c>
      <c r="L516" s="5">
        <v>3.3</v>
      </c>
      <c r="M516" s="5">
        <v>3.3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19">
        <f>SUM(B516:AB516)</f>
        <v>56.099999999999994</v>
      </c>
      <c r="AD516" s="19">
        <f>AE516-AC516</f>
        <v>24.645624013558404</v>
      </c>
      <c r="AE516" s="25">
        <v>80.745624013558398</v>
      </c>
      <c r="AF516" s="22">
        <f>MIN(0,AD516)</f>
        <v>0</v>
      </c>
      <c r="AG516" s="23">
        <f>SUM(AF516:AF525)</f>
        <v>0</v>
      </c>
      <c r="AI516" s="28"/>
      <c r="AK516"/>
      <c r="AL516"/>
      <c r="AM516"/>
      <c r="AN516"/>
      <c r="AO516"/>
    </row>
    <row r="517" spans="1:41" s="10" customFormat="1" ht="15.75" thickBot="1" x14ac:dyDescent="0.3">
      <c r="A517" s="3">
        <v>0.375</v>
      </c>
      <c r="B517" s="7">
        <v>3.3</v>
      </c>
      <c r="C517" s="8">
        <v>3.3</v>
      </c>
      <c r="D517" s="8">
        <v>3.3</v>
      </c>
      <c r="E517" s="8">
        <v>3.3</v>
      </c>
      <c r="F517" s="9"/>
      <c r="G517" s="9"/>
      <c r="H517" s="9"/>
      <c r="I517" s="9"/>
      <c r="J517" s="8">
        <v>6.6</v>
      </c>
      <c r="K517" s="8">
        <v>3.3</v>
      </c>
      <c r="L517" s="8">
        <v>3.3</v>
      </c>
      <c r="M517" s="8">
        <v>3.3</v>
      </c>
      <c r="N517" s="8">
        <v>3.3</v>
      </c>
      <c r="O517" s="8">
        <v>3.3</v>
      </c>
      <c r="P517" s="8">
        <v>3.3</v>
      </c>
      <c r="Q517" s="8">
        <v>3.3</v>
      </c>
      <c r="R517" s="8">
        <v>6.6</v>
      </c>
      <c r="S517" s="8">
        <v>6.6</v>
      </c>
      <c r="T517" s="8">
        <v>6.6</v>
      </c>
      <c r="U517" s="8">
        <v>6.6</v>
      </c>
      <c r="V517" s="8">
        <v>6.6</v>
      </c>
      <c r="W517" s="8">
        <v>6.6</v>
      </c>
      <c r="X517" s="8">
        <v>3.3</v>
      </c>
      <c r="Y517" s="8">
        <v>6.6</v>
      </c>
      <c r="Z517" s="8">
        <v>2.2999999999999998</v>
      </c>
      <c r="AA517" s="6"/>
      <c r="AB517" s="6"/>
      <c r="AC517" s="19">
        <f t="shared" ref="AC517:AC525" si="135">SUM(B517:AB517)</f>
        <v>94.699999999999974</v>
      </c>
      <c r="AD517" s="19">
        <f t="shared" ref="AD517:AD525" si="136">AE517-AC517</f>
        <v>11.19011545417662</v>
      </c>
      <c r="AE517" s="25">
        <v>105.89011545417659</v>
      </c>
      <c r="AF517" s="22">
        <f t="shared" ref="AF517:AF525" si="137">MIN(0,AD517)</f>
        <v>0</v>
      </c>
      <c r="AG517"/>
      <c r="AI517" s="28"/>
      <c r="AK517"/>
      <c r="AL517"/>
      <c r="AM517"/>
      <c r="AN517"/>
      <c r="AO517"/>
    </row>
    <row r="518" spans="1:41" s="10" customFormat="1" ht="15.75" thickBot="1" x14ac:dyDescent="0.3">
      <c r="A518" s="3">
        <v>0.41666666666666669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9"/>
      <c r="K518" s="8">
        <v>3.3</v>
      </c>
      <c r="L518" s="8">
        <v>3.3</v>
      </c>
      <c r="M518" s="9"/>
      <c r="N518" s="8">
        <v>3.3</v>
      </c>
      <c r="O518" s="8">
        <v>3.3</v>
      </c>
      <c r="P518" s="8">
        <v>3.3</v>
      </c>
      <c r="Q518" s="8">
        <v>3.3</v>
      </c>
      <c r="R518" s="9"/>
      <c r="S518" s="9"/>
      <c r="T518" s="9"/>
      <c r="U518" s="9"/>
      <c r="V518" s="9"/>
      <c r="W518" s="8">
        <v>6.6</v>
      </c>
      <c r="X518" s="8">
        <v>3.3</v>
      </c>
      <c r="Y518" s="8">
        <v>6.6</v>
      </c>
      <c r="Z518" s="8">
        <v>2.2999999999999998</v>
      </c>
      <c r="AA518" s="8">
        <v>3.3</v>
      </c>
      <c r="AB518" s="8">
        <v>6.6</v>
      </c>
      <c r="AC518" s="19">
        <f t="shared" si="135"/>
        <v>61.699999999999996</v>
      </c>
      <c r="AD518" s="19">
        <f t="shared" si="136"/>
        <v>49.644443471097183</v>
      </c>
      <c r="AE518" s="25">
        <v>111.34444347109718</v>
      </c>
      <c r="AF518" s="22">
        <f t="shared" si="137"/>
        <v>0</v>
      </c>
      <c r="AG518"/>
      <c r="AI518" s="28"/>
      <c r="AK518"/>
      <c r="AL518"/>
      <c r="AM518"/>
      <c r="AN518"/>
      <c r="AO518"/>
    </row>
    <row r="519" spans="1:41" s="10" customFormat="1" ht="15.75" thickBot="1" x14ac:dyDescent="0.3">
      <c r="A519" s="3">
        <v>0.45833333333333298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9"/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9"/>
      <c r="X519" s="9"/>
      <c r="Y519" s="9"/>
      <c r="Z519" s="9"/>
      <c r="AA519" s="8">
        <v>3.3</v>
      </c>
      <c r="AB519" s="9"/>
      <c r="AC519" s="19">
        <f t="shared" si="135"/>
        <v>33</v>
      </c>
      <c r="AD519" s="19">
        <f t="shared" si="136"/>
        <v>70.699253850652568</v>
      </c>
      <c r="AE519" s="25">
        <v>103.69925385065257</v>
      </c>
      <c r="AF519" s="22">
        <f t="shared" si="137"/>
        <v>0</v>
      </c>
      <c r="AG519"/>
      <c r="AI519" s="28"/>
      <c r="AK519"/>
      <c r="AL519"/>
      <c r="AM519"/>
      <c r="AN519"/>
      <c r="AO519"/>
    </row>
    <row r="520" spans="1:41" s="10" customFormat="1" ht="15.75" thickBot="1" x14ac:dyDescent="0.3">
      <c r="A520" s="3">
        <v>0.5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  <c r="AC520" s="19">
        <f t="shared" si="135"/>
        <v>16.5</v>
      </c>
      <c r="AD520" s="19">
        <f t="shared" si="136"/>
        <v>99.8441886552787</v>
      </c>
      <c r="AE520" s="25">
        <v>116.3441886552787</v>
      </c>
      <c r="AF520" s="22">
        <f t="shared" si="137"/>
        <v>0</v>
      </c>
      <c r="AG520"/>
      <c r="AI520" s="28"/>
      <c r="AK520"/>
      <c r="AL520"/>
      <c r="AM520"/>
      <c r="AN520"/>
      <c r="AO520"/>
    </row>
    <row r="521" spans="1:41" s="10" customFormat="1" ht="15.75" thickBot="1" x14ac:dyDescent="0.3">
      <c r="A521" s="3">
        <v>0.54166666666666696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  <c r="AC521" s="19">
        <f t="shared" si="135"/>
        <v>3.3</v>
      </c>
      <c r="AD521" s="19">
        <f t="shared" si="136"/>
        <v>127.23642957166702</v>
      </c>
      <c r="AE521" s="25">
        <v>130.53642957166701</v>
      </c>
      <c r="AF521" s="22">
        <f t="shared" si="137"/>
        <v>0</v>
      </c>
      <c r="AG521"/>
      <c r="AI521" s="28"/>
      <c r="AK521"/>
      <c r="AL521"/>
      <c r="AM521"/>
      <c r="AN521"/>
      <c r="AO521"/>
    </row>
    <row r="522" spans="1:41" s="10" customFormat="1" ht="15.75" thickBot="1" x14ac:dyDescent="0.3">
      <c r="A522" s="3">
        <v>0.58333333333333304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9">
        <f t="shared" si="135"/>
        <v>0</v>
      </c>
      <c r="AD522" s="19">
        <f t="shared" si="136"/>
        <v>119.25647153836718</v>
      </c>
      <c r="AE522" s="25">
        <v>119.25647153836718</v>
      </c>
      <c r="AF522" s="22">
        <f t="shared" si="137"/>
        <v>0</v>
      </c>
      <c r="AG522"/>
      <c r="AI522" s="28"/>
      <c r="AK522"/>
      <c r="AL522"/>
      <c r="AM522"/>
      <c r="AN522"/>
      <c r="AO522"/>
    </row>
    <row r="523" spans="1:41" s="10" customFormat="1" ht="15.75" thickBot="1" x14ac:dyDescent="0.3">
      <c r="A523" s="3">
        <v>0.625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9">
        <f t="shared" si="135"/>
        <v>0</v>
      </c>
      <c r="AD523" s="19">
        <f t="shared" si="136"/>
        <v>118.34798488635344</v>
      </c>
      <c r="AE523" s="25">
        <v>118.34798488635344</v>
      </c>
      <c r="AF523" s="22">
        <f t="shared" si="137"/>
        <v>0</v>
      </c>
      <c r="AG523"/>
      <c r="AI523" s="28"/>
      <c r="AK523"/>
      <c r="AL523"/>
      <c r="AM523"/>
      <c r="AN523"/>
      <c r="AO523"/>
    </row>
    <row r="524" spans="1:41" s="10" customFormat="1" ht="15.75" thickBot="1" x14ac:dyDescent="0.3">
      <c r="A524" s="3">
        <v>0.66666666666666696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9">
        <f t="shared" si="135"/>
        <v>0</v>
      </c>
      <c r="AD524" s="19">
        <f t="shared" si="136"/>
        <v>133.6926664367129</v>
      </c>
      <c r="AE524" s="26">
        <v>133.6926664367129</v>
      </c>
      <c r="AF524" s="22">
        <f t="shared" si="137"/>
        <v>0</v>
      </c>
      <c r="AG524"/>
      <c r="AI524" s="28"/>
      <c r="AK524"/>
      <c r="AL524"/>
      <c r="AM524"/>
      <c r="AN524"/>
      <c r="AO524"/>
    </row>
    <row r="525" spans="1:41" s="10" customFormat="1" ht="15.75" thickBot="1" x14ac:dyDescent="0.3">
      <c r="A525" s="3">
        <v>0.70833333333333304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9"/>
      <c r="AB525" s="9"/>
      <c r="AC525" s="19">
        <f t="shared" si="135"/>
        <v>0</v>
      </c>
      <c r="AD525" s="19">
        <f t="shared" si="136"/>
        <v>157.511708785747</v>
      </c>
      <c r="AE525" s="25">
        <v>157.511708785747</v>
      </c>
      <c r="AF525" s="22">
        <f t="shared" si="137"/>
        <v>0</v>
      </c>
      <c r="AG525"/>
      <c r="AI525" s="28"/>
      <c r="AK525"/>
      <c r="AL525"/>
      <c r="AM525"/>
      <c r="AN525"/>
      <c r="AO525"/>
    </row>
    <row r="526" spans="1:41" s="10" customFormat="1" ht="15.75" thickBot="1" x14ac:dyDescent="0.3">
      <c r="A526" s="12" t="s">
        <v>22</v>
      </c>
      <c r="B526" s="2" t="s">
        <v>1</v>
      </c>
      <c r="C526" s="2" t="s">
        <v>1</v>
      </c>
      <c r="D526" s="2" t="s">
        <v>1</v>
      </c>
      <c r="E526" s="2" t="s">
        <v>1</v>
      </c>
      <c r="F526" s="2" t="s">
        <v>2</v>
      </c>
      <c r="G526" s="2" t="s">
        <v>2</v>
      </c>
      <c r="H526" s="2" t="s">
        <v>2</v>
      </c>
      <c r="I526" s="2" t="s">
        <v>3</v>
      </c>
      <c r="J526" s="2" t="s">
        <v>4</v>
      </c>
      <c r="K526" s="2" t="s">
        <v>6</v>
      </c>
      <c r="L526" s="2" t="s">
        <v>7</v>
      </c>
      <c r="M526" s="2" t="s">
        <v>8</v>
      </c>
      <c r="N526" s="2" t="s">
        <v>1</v>
      </c>
      <c r="O526" s="2" t="s">
        <v>1</v>
      </c>
      <c r="P526" s="2" t="s">
        <v>1</v>
      </c>
      <c r="Q526" s="2" t="s">
        <v>1</v>
      </c>
      <c r="R526" s="2" t="s">
        <v>2</v>
      </c>
      <c r="S526" s="2" t="s">
        <v>2</v>
      </c>
      <c r="T526" s="2" t="s">
        <v>2</v>
      </c>
      <c r="U526" s="2" t="s">
        <v>2</v>
      </c>
      <c r="V526" s="2" t="s">
        <v>3</v>
      </c>
      <c r="W526" s="2" t="s">
        <v>4</v>
      </c>
      <c r="X526" s="2" t="s">
        <v>5</v>
      </c>
      <c r="Y526" s="2" t="s">
        <v>9</v>
      </c>
      <c r="Z526" s="2" t="s">
        <v>10</v>
      </c>
      <c r="AA526" s="2" t="s">
        <v>1</v>
      </c>
      <c r="AB526" s="2" t="s">
        <v>2</v>
      </c>
      <c r="AC526" s="18" t="s">
        <v>27</v>
      </c>
      <c r="AD526" s="21" t="s">
        <v>29</v>
      </c>
      <c r="AE526" s="12" t="s">
        <v>28</v>
      </c>
      <c r="AF526" s="11"/>
      <c r="AG526" s="20" t="s">
        <v>30</v>
      </c>
      <c r="AI526" s="28"/>
      <c r="AK526"/>
      <c r="AL526"/>
      <c r="AM526"/>
      <c r="AN526"/>
      <c r="AO526"/>
    </row>
    <row r="527" spans="1:41" s="10" customFormat="1" ht="15.75" thickBot="1" x14ac:dyDescent="0.3">
      <c r="A527" s="3">
        <v>0.33333333333333298</v>
      </c>
      <c r="B527" s="4">
        <v>3.3</v>
      </c>
      <c r="C527" s="5">
        <v>3.3</v>
      </c>
      <c r="D527" s="5">
        <v>3.3</v>
      </c>
      <c r="E527" s="5">
        <v>3.3</v>
      </c>
      <c r="F527" s="5">
        <v>6.6</v>
      </c>
      <c r="G527" s="5">
        <v>6.6</v>
      </c>
      <c r="H527" s="5">
        <v>6.6</v>
      </c>
      <c r="I527" s="5">
        <v>6.6</v>
      </c>
      <c r="J527" s="5">
        <v>6.6</v>
      </c>
      <c r="K527" s="5">
        <v>3.3</v>
      </c>
      <c r="L527" s="5">
        <v>3.3</v>
      </c>
      <c r="M527" s="5">
        <v>3.3</v>
      </c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19">
        <f>SUM(B527:AB527)</f>
        <v>56.099999999999994</v>
      </c>
      <c r="AD527" s="19">
        <f>AE527-AC527</f>
        <v>25.514029203757502</v>
      </c>
      <c r="AE527" s="25">
        <v>81.614029203757497</v>
      </c>
      <c r="AF527" s="22">
        <f>MIN(0,AD527)</f>
        <v>0</v>
      </c>
      <c r="AG527" s="23">
        <f>SUM(AF527:AF536)</f>
        <v>0</v>
      </c>
      <c r="AI527" s="28"/>
      <c r="AK527"/>
      <c r="AL527"/>
      <c r="AM527"/>
      <c r="AN527"/>
      <c r="AO527"/>
    </row>
    <row r="528" spans="1:41" s="10" customFormat="1" ht="15.75" thickBot="1" x14ac:dyDescent="0.3">
      <c r="A528" s="3">
        <v>0.375</v>
      </c>
      <c r="B528" s="7">
        <v>3.3</v>
      </c>
      <c r="C528" s="8">
        <v>3.3</v>
      </c>
      <c r="D528" s="8">
        <v>3.3</v>
      </c>
      <c r="E528" s="8">
        <v>3.3</v>
      </c>
      <c r="F528" s="9"/>
      <c r="G528" s="9"/>
      <c r="H528" s="9"/>
      <c r="I528" s="9"/>
      <c r="J528" s="9"/>
      <c r="K528" s="8">
        <v>3.3</v>
      </c>
      <c r="L528" s="8">
        <v>3.3</v>
      </c>
      <c r="M528" s="8">
        <v>3.3</v>
      </c>
      <c r="N528" s="8">
        <v>3.3</v>
      </c>
      <c r="O528" s="8">
        <v>3.3</v>
      </c>
      <c r="P528" s="8">
        <v>3.3</v>
      </c>
      <c r="Q528" s="8">
        <v>3.3</v>
      </c>
      <c r="R528" s="8">
        <v>6.6</v>
      </c>
      <c r="S528" s="8">
        <v>6.6</v>
      </c>
      <c r="T528" s="8">
        <v>6.6</v>
      </c>
      <c r="U528" s="8">
        <v>6.6</v>
      </c>
      <c r="V528" s="8">
        <v>6.6</v>
      </c>
      <c r="W528" s="8">
        <v>6.6</v>
      </c>
      <c r="X528" s="8">
        <v>3.3</v>
      </c>
      <c r="Y528" s="8">
        <v>6.6</v>
      </c>
      <c r="Z528" s="8">
        <v>2.2999999999999998</v>
      </c>
      <c r="AA528" s="6"/>
      <c r="AB528" s="6"/>
      <c r="AC528" s="19">
        <f t="shared" ref="AC528:AC536" si="138">SUM(B528:AB528)</f>
        <v>88.09999999999998</v>
      </c>
      <c r="AD528" s="19">
        <f t="shared" ref="AD528:AD536" si="139">AE528-AC528</f>
        <v>16.09428299616269</v>
      </c>
      <c r="AE528" s="27">
        <v>104.19428299616267</v>
      </c>
      <c r="AF528" s="22">
        <f t="shared" ref="AF528:AF536" si="140">MIN(0,AD528)</f>
        <v>0</v>
      </c>
      <c r="AG528"/>
      <c r="AI528" s="28"/>
      <c r="AK528"/>
      <c r="AL528"/>
      <c r="AM528"/>
      <c r="AN528"/>
      <c r="AO528"/>
    </row>
    <row r="529" spans="1:41" s="10" customFormat="1" ht="15.75" thickBot="1" x14ac:dyDescent="0.3">
      <c r="A529" s="3">
        <v>0.41666666666666669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9"/>
      <c r="N529" s="8">
        <v>3.3</v>
      </c>
      <c r="O529" s="8">
        <v>3.3</v>
      </c>
      <c r="P529" s="8">
        <v>3.3</v>
      </c>
      <c r="Q529" s="8">
        <v>3.3</v>
      </c>
      <c r="R529" s="9"/>
      <c r="S529" s="9"/>
      <c r="T529" s="9"/>
      <c r="U529" s="9"/>
      <c r="V529" s="9"/>
      <c r="W529" s="9"/>
      <c r="X529" s="8">
        <v>3.3</v>
      </c>
      <c r="Y529" s="9"/>
      <c r="Z529" s="8">
        <v>2.2999999999999998</v>
      </c>
      <c r="AA529" s="8">
        <v>3.3</v>
      </c>
      <c r="AB529" s="8">
        <v>6.6</v>
      </c>
      <c r="AC529" s="19">
        <f t="shared" si="138"/>
        <v>48.499999999999993</v>
      </c>
      <c r="AD529" s="19">
        <f t="shared" si="139"/>
        <v>61.160480349747793</v>
      </c>
      <c r="AE529" s="25">
        <v>109.66048034974779</v>
      </c>
      <c r="AF529" s="22">
        <f t="shared" si="140"/>
        <v>0</v>
      </c>
      <c r="AG529"/>
      <c r="AI529" s="28"/>
      <c r="AK529"/>
      <c r="AL529"/>
      <c r="AM529"/>
      <c r="AN529"/>
      <c r="AO529"/>
    </row>
    <row r="530" spans="1:41" s="10" customFormat="1" ht="15.75" thickBot="1" x14ac:dyDescent="0.3">
      <c r="A530" s="3">
        <v>0.45833333333333298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9"/>
      <c r="Y530" s="9"/>
      <c r="Z530" s="9"/>
      <c r="AA530" s="8">
        <v>3.3</v>
      </c>
      <c r="AB530" s="9"/>
      <c r="AC530" s="19">
        <f t="shared" si="138"/>
        <v>16.5</v>
      </c>
      <c r="AD530" s="19">
        <f t="shared" si="139"/>
        <v>88.485454930901923</v>
      </c>
      <c r="AE530" s="25">
        <v>104.98545493090192</v>
      </c>
      <c r="AF530" s="22">
        <f t="shared" si="140"/>
        <v>0</v>
      </c>
      <c r="AG530"/>
      <c r="AI530" s="28"/>
      <c r="AK530"/>
      <c r="AL530"/>
      <c r="AM530"/>
      <c r="AN530"/>
      <c r="AO530"/>
    </row>
    <row r="531" spans="1:41" s="10" customFormat="1" ht="15.75" thickBot="1" x14ac:dyDescent="0.3">
      <c r="A531" s="3">
        <v>0.5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  <c r="AC531" s="19">
        <f t="shared" si="138"/>
        <v>3.3</v>
      </c>
      <c r="AD531" s="19">
        <f t="shared" si="139"/>
        <v>112.66642801578905</v>
      </c>
      <c r="AE531" s="25">
        <v>115.96642801578905</v>
      </c>
      <c r="AF531" s="22">
        <f t="shared" si="140"/>
        <v>0</v>
      </c>
      <c r="AG531"/>
      <c r="AI531" s="28"/>
      <c r="AK531"/>
      <c r="AL531"/>
      <c r="AM531"/>
      <c r="AN531"/>
      <c r="AO531"/>
    </row>
    <row r="532" spans="1:41" s="10" customFormat="1" ht="15.75" thickBot="1" x14ac:dyDescent="0.3">
      <c r="A532" s="3">
        <v>0.54166666666666696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9">
        <f t="shared" si="138"/>
        <v>0</v>
      </c>
      <c r="AD532" s="19">
        <f t="shared" si="139"/>
        <v>124.4569273655999</v>
      </c>
      <c r="AE532" s="25">
        <v>124.4569273655999</v>
      </c>
      <c r="AF532" s="22">
        <f t="shared" si="140"/>
        <v>0</v>
      </c>
      <c r="AG532"/>
      <c r="AI532" s="28"/>
      <c r="AK532"/>
      <c r="AL532"/>
      <c r="AM532"/>
      <c r="AN532"/>
      <c r="AO532"/>
    </row>
    <row r="533" spans="1:41" s="10" customFormat="1" ht="15.75" thickBot="1" x14ac:dyDescent="0.3">
      <c r="A533" s="3">
        <v>0.58333333333333304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9">
        <f t="shared" si="138"/>
        <v>0</v>
      </c>
      <c r="AD533" s="19">
        <f t="shared" si="139"/>
        <v>125.76834762028435</v>
      </c>
      <c r="AE533" s="25">
        <v>125.76834762028435</v>
      </c>
      <c r="AF533" s="22">
        <f t="shared" si="140"/>
        <v>0</v>
      </c>
      <c r="AG533"/>
      <c r="AI533" s="28"/>
      <c r="AK533"/>
      <c r="AL533"/>
      <c r="AM533"/>
      <c r="AN533"/>
      <c r="AO533"/>
    </row>
    <row r="534" spans="1:41" s="10" customFormat="1" ht="15.75" thickBot="1" x14ac:dyDescent="0.3">
      <c r="A534" s="3">
        <v>0.625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9">
        <f t="shared" si="138"/>
        <v>0</v>
      </c>
      <c r="AD534" s="19">
        <f t="shared" si="139"/>
        <v>110.57895632302682</v>
      </c>
      <c r="AE534" s="25">
        <v>110.57895632302682</v>
      </c>
      <c r="AF534" s="22">
        <f t="shared" si="140"/>
        <v>0</v>
      </c>
      <c r="AG534"/>
      <c r="AI534" s="28"/>
      <c r="AK534"/>
      <c r="AL534"/>
      <c r="AM534"/>
      <c r="AN534"/>
      <c r="AO534"/>
    </row>
    <row r="535" spans="1:41" s="10" customFormat="1" ht="15.75" thickBot="1" x14ac:dyDescent="0.3">
      <c r="A535" s="3">
        <v>0.66666666666666696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9">
        <f t="shared" si="138"/>
        <v>0</v>
      </c>
      <c r="AD535" s="19">
        <f t="shared" si="139"/>
        <v>125.82875822299917</v>
      </c>
      <c r="AE535" s="26">
        <v>125.82875822299917</v>
      </c>
      <c r="AF535" s="22">
        <f t="shared" si="140"/>
        <v>0</v>
      </c>
      <c r="AG535"/>
      <c r="AI535" s="28"/>
      <c r="AK535"/>
      <c r="AL535"/>
      <c r="AM535"/>
      <c r="AN535"/>
      <c r="AO535"/>
    </row>
    <row r="536" spans="1:41" s="10" customFormat="1" ht="15.75" thickBot="1" x14ac:dyDescent="0.3">
      <c r="A536" s="3">
        <v>0.70833333333333304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9"/>
      <c r="AB536" s="9"/>
      <c r="AC536" s="19">
        <f t="shared" si="138"/>
        <v>0</v>
      </c>
      <c r="AD536" s="19">
        <f t="shared" si="139"/>
        <v>115.25231990303847</v>
      </c>
      <c r="AE536" s="25">
        <v>115.25231990303847</v>
      </c>
      <c r="AF536" s="22">
        <f t="shared" si="140"/>
        <v>0</v>
      </c>
      <c r="AG536"/>
      <c r="AI536" s="28"/>
      <c r="AK536"/>
      <c r="AL536"/>
      <c r="AM536"/>
      <c r="AN536"/>
      <c r="AO536"/>
    </row>
    <row r="537" spans="1:41" s="10" customFormat="1" ht="15.75" thickBot="1" x14ac:dyDescent="0.3">
      <c r="A537" s="12" t="s">
        <v>23</v>
      </c>
      <c r="B537" s="2" t="s">
        <v>1</v>
      </c>
      <c r="C537" s="2" t="s">
        <v>1</v>
      </c>
      <c r="D537" s="2" t="s">
        <v>1</v>
      </c>
      <c r="E537" s="2" t="s">
        <v>1</v>
      </c>
      <c r="F537" s="2" t="s">
        <v>2</v>
      </c>
      <c r="G537" s="2" t="s">
        <v>2</v>
      </c>
      <c r="H537" s="2" t="s">
        <v>2</v>
      </c>
      <c r="I537" s="2" t="s">
        <v>3</v>
      </c>
      <c r="J537" s="2" t="s">
        <v>4</v>
      </c>
      <c r="K537" s="2" t="s">
        <v>6</v>
      </c>
      <c r="L537" s="2" t="s">
        <v>7</v>
      </c>
      <c r="M537" s="2" t="s">
        <v>8</v>
      </c>
      <c r="N537" s="2" t="s">
        <v>1</v>
      </c>
      <c r="O537" s="2" t="s">
        <v>1</v>
      </c>
      <c r="P537" s="2" t="s">
        <v>1</v>
      </c>
      <c r="Q537" s="2" t="s">
        <v>1</v>
      </c>
      <c r="R537" s="2" t="s">
        <v>2</v>
      </c>
      <c r="S537" s="2" t="s">
        <v>2</v>
      </c>
      <c r="T537" s="2" t="s">
        <v>2</v>
      </c>
      <c r="U537" s="2" t="s">
        <v>2</v>
      </c>
      <c r="V537" s="2" t="s">
        <v>3</v>
      </c>
      <c r="W537" s="2" t="s">
        <v>4</v>
      </c>
      <c r="X537" s="2" t="s">
        <v>5</v>
      </c>
      <c r="Y537" s="2" t="s">
        <v>9</v>
      </c>
      <c r="Z537" s="2" t="s">
        <v>10</v>
      </c>
      <c r="AA537" s="2" t="s">
        <v>1</v>
      </c>
      <c r="AB537" s="2" t="s">
        <v>2</v>
      </c>
      <c r="AC537" s="18" t="s">
        <v>27</v>
      </c>
      <c r="AD537" s="21" t="s">
        <v>29</v>
      </c>
      <c r="AE537" s="12" t="s">
        <v>28</v>
      </c>
      <c r="AF537" s="11"/>
      <c r="AG537" s="20" t="s">
        <v>30</v>
      </c>
      <c r="AI537" s="28"/>
      <c r="AK537"/>
      <c r="AL537"/>
      <c r="AM537"/>
      <c r="AN537"/>
      <c r="AO537"/>
    </row>
    <row r="538" spans="1:41" s="10" customFormat="1" ht="15.75" thickBot="1" x14ac:dyDescent="0.3">
      <c r="A538" s="3">
        <v>0.33333333333333298</v>
      </c>
      <c r="B538" s="4">
        <v>3.3</v>
      </c>
      <c r="C538" s="5">
        <v>3.3</v>
      </c>
      <c r="D538" s="5">
        <v>3.3</v>
      </c>
      <c r="E538" s="5">
        <v>3.3</v>
      </c>
      <c r="F538" s="5">
        <v>6.6</v>
      </c>
      <c r="G538" s="5">
        <v>6.6</v>
      </c>
      <c r="H538" s="5">
        <v>6.6</v>
      </c>
      <c r="I538" s="5">
        <v>6.6</v>
      </c>
      <c r="J538" s="5">
        <v>6.6</v>
      </c>
      <c r="K538" s="5">
        <v>3.3</v>
      </c>
      <c r="L538" s="5">
        <v>3.3</v>
      </c>
      <c r="M538" s="5">
        <v>3.3</v>
      </c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19">
        <f>SUM(B538:AB538)</f>
        <v>56.099999999999994</v>
      </c>
      <c r="AD538" s="19">
        <f>AE538-AC538</f>
        <v>7.5478847630679269</v>
      </c>
      <c r="AE538" s="25">
        <v>63.647884763067921</v>
      </c>
      <c r="AF538" s="22">
        <f>MIN(0,AD538)</f>
        <v>0</v>
      </c>
      <c r="AG538" s="23">
        <f>SUM(AF538:AF547)</f>
        <v>0</v>
      </c>
      <c r="AI538" s="28"/>
      <c r="AK538"/>
      <c r="AL538"/>
      <c r="AM538"/>
      <c r="AN538"/>
      <c r="AO538"/>
    </row>
    <row r="539" spans="1:41" s="10" customFormat="1" ht="15.75" thickBot="1" x14ac:dyDescent="0.3">
      <c r="A539" s="3">
        <v>0.375</v>
      </c>
      <c r="B539" s="7">
        <v>3.3</v>
      </c>
      <c r="C539" s="8">
        <v>3.3</v>
      </c>
      <c r="D539" s="8">
        <v>3.3</v>
      </c>
      <c r="E539" s="8">
        <v>3.3</v>
      </c>
      <c r="F539" s="9"/>
      <c r="G539" s="9"/>
      <c r="H539" s="9"/>
      <c r="I539" s="9"/>
      <c r="J539" s="9"/>
      <c r="K539" s="8">
        <v>3.3</v>
      </c>
      <c r="L539" s="8">
        <v>3.3</v>
      </c>
      <c r="M539" s="8">
        <v>3.3</v>
      </c>
      <c r="N539" s="8">
        <v>3.3</v>
      </c>
      <c r="O539" s="8">
        <v>3.3</v>
      </c>
      <c r="P539" s="8">
        <v>3.3</v>
      </c>
      <c r="Q539" s="8">
        <v>3.3</v>
      </c>
      <c r="R539" s="8">
        <v>6.6</v>
      </c>
      <c r="S539" s="8">
        <v>6.6</v>
      </c>
      <c r="T539" s="8">
        <v>6.6</v>
      </c>
      <c r="U539" s="8">
        <v>6.6</v>
      </c>
      <c r="V539" s="8">
        <v>6.6</v>
      </c>
      <c r="W539" s="8">
        <v>6.6</v>
      </c>
      <c r="X539" s="8">
        <v>3.3</v>
      </c>
      <c r="Y539" s="8">
        <v>6.6</v>
      </c>
      <c r="Z539" s="8">
        <v>2.2999999999999998</v>
      </c>
      <c r="AA539" s="6"/>
      <c r="AB539" s="6"/>
      <c r="AC539" s="19">
        <f t="shared" ref="AC539:AC547" si="141">SUM(B539:AB539)</f>
        <v>88.09999999999998</v>
      </c>
      <c r="AD539" s="19">
        <f t="shared" ref="AD539:AD547" si="142">AE539-AC539</f>
        <v>5.4010788332477233</v>
      </c>
      <c r="AE539" s="27">
        <v>93.501078833247703</v>
      </c>
      <c r="AF539" s="22">
        <f t="shared" ref="AF539:AF547" si="143">MIN(0,AD539)</f>
        <v>0</v>
      </c>
      <c r="AG539"/>
      <c r="AI539" s="28"/>
      <c r="AK539"/>
      <c r="AL539"/>
      <c r="AM539"/>
      <c r="AN539"/>
      <c r="AO539"/>
    </row>
    <row r="540" spans="1:41" s="10" customFormat="1" ht="15.75" thickBot="1" x14ac:dyDescent="0.3">
      <c r="A540" s="3">
        <v>0.41666666666666669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9"/>
      <c r="N540" s="8">
        <v>3.3</v>
      </c>
      <c r="O540" s="8">
        <v>3.3</v>
      </c>
      <c r="P540" s="8">
        <v>3.3</v>
      </c>
      <c r="Q540" s="8">
        <v>3.3</v>
      </c>
      <c r="R540" s="9"/>
      <c r="S540" s="9"/>
      <c r="T540" s="9"/>
      <c r="U540" s="9"/>
      <c r="V540" s="9"/>
      <c r="W540" s="9"/>
      <c r="X540" s="8">
        <v>3.3</v>
      </c>
      <c r="Y540" s="9"/>
      <c r="Z540" s="9"/>
      <c r="AA540" s="8">
        <v>3.3</v>
      </c>
      <c r="AB540" s="8">
        <v>6.6</v>
      </c>
      <c r="AC540" s="19">
        <f t="shared" si="141"/>
        <v>46.199999999999996</v>
      </c>
      <c r="AD540" s="19">
        <f t="shared" si="142"/>
        <v>55.322916015575338</v>
      </c>
      <c r="AE540" s="25">
        <v>101.52291601557533</v>
      </c>
      <c r="AF540" s="22">
        <f t="shared" si="143"/>
        <v>0</v>
      </c>
      <c r="AG540"/>
      <c r="AI540" s="28"/>
      <c r="AK540"/>
      <c r="AL540"/>
      <c r="AM540"/>
      <c r="AN540"/>
      <c r="AO540"/>
    </row>
    <row r="541" spans="1:41" s="10" customFormat="1" ht="15.75" thickBot="1" x14ac:dyDescent="0.3">
      <c r="A541" s="3">
        <v>0.45833333333333298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9"/>
      <c r="L541" s="9"/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9"/>
      <c r="Y541" s="9"/>
      <c r="Z541" s="9"/>
      <c r="AA541" s="8">
        <v>3.3</v>
      </c>
      <c r="AB541" s="9"/>
      <c r="AC541" s="19">
        <f t="shared" si="141"/>
        <v>29.700000000000003</v>
      </c>
      <c r="AD541" s="19">
        <f t="shared" si="142"/>
        <v>86.807377612905313</v>
      </c>
      <c r="AE541" s="25">
        <v>116.50737761290532</v>
      </c>
      <c r="AF541" s="22">
        <f t="shared" si="143"/>
        <v>0</v>
      </c>
      <c r="AG541"/>
      <c r="AI541" s="28"/>
      <c r="AK541"/>
      <c r="AL541"/>
      <c r="AM541"/>
      <c r="AN541"/>
      <c r="AO541"/>
    </row>
    <row r="542" spans="1:41" s="10" customFormat="1" ht="15.75" thickBot="1" x14ac:dyDescent="0.3">
      <c r="A542" s="3">
        <v>0.5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  <c r="AC542" s="19">
        <f t="shared" si="141"/>
        <v>16.5</v>
      </c>
      <c r="AD542" s="19">
        <f t="shared" si="142"/>
        <v>113.55979711463212</v>
      </c>
      <c r="AE542" s="25">
        <v>130.05979711463212</v>
      </c>
      <c r="AF542" s="22">
        <f t="shared" si="143"/>
        <v>0</v>
      </c>
      <c r="AG542"/>
      <c r="AI542" s="28"/>
      <c r="AK542"/>
      <c r="AL542"/>
      <c r="AM542"/>
      <c r="AN542"/>
      <c r="AO542"/>
    </row>
    <row r="543" spans="1:41" s="10" customFormat="1" ht="15.75" thickBot="1" x14ac:dyDescent="0.3">
      <c r="A543" s="3">
        <v>0.54166666666666696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  <c r="AC543" s="19">
        <f t="shared" si="141"/>
        <v>3.3</v>
      </c>
      <c r="AD543" s="19">
        <f t="shared" si="142"/>
        <v>134.72675112551656</v>
      </c>
      <c r="AE543" s="25">
        <v>138.02675112551657</v>
      </c>
      <c r="AF543" s="22">
        <f t="shared" si="143"/>
        <v>0</v>
      </c>
      <c r="AG543"/>
      <c r="AI543" s="28"/>
      <c r="AK543"/>
      <c r="AL543"/>
      <c r="AM543"/>
      <c r="AN543"/>
      <c r="AO543"/>
    </row>
    <row r="544" spans="1:41" s="10" customFormat="1" ht="15.75" thickBot="1" x14ac:dyDescent="0.3">
      <c r="A544" s="3">
        <v>0.58333333333333304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9">
        <f t="shared" si="141"/>
        <v>0</v>
      </c>
      <c r="AD544" s="19">
        <f t="shared" si="142"/>
        <v>135.85257915001421</v>
      </c>
      <c r="AE544" s="25">
        <v>135.85257915001421</v>
      </c>
      <c r="AF544" s="22">
        <f t="shared" si="143"/>
        <v>0</v>
      </c>
      <c r="AG544"/>
      <c r="AI544" s="28"/>
      <c r="AK544"/>
      <c r="AL544"/>
      <c r="AM544"/>
      <c r="AN544"/>
      <c r="AO544"/>
    </row>
    <row r="545" spans="1:41" s="10" customFormat="1" ht="15.75" thickBot="1" x14ac:dyDescent="0.3">
      <c r="A545" s="3">
        <v>0.625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9">
        <f t="shared" si="141"/>
        <v>0</v>
      </c>
      <c r="AD545" s="19">
        <f t="shared" si="142"/>
        <v>124.08108751241203</v>
      </c>
      <c r="AE545" s="25">
        <v>124.08108751241203</v>
      </c>
      <c r="AF545" s="22">
        <f t="shared" si="143"/>
        <v>0</v>
      </c>
      <c r="AG545"/>
      <c r="AI545" s="28"/>
      <c r="AK545"/>
      <c r="AL545"/>
      <c r="AM545"/>
      <c r="AN545"/>
      <c r="AO545"/>
    </row>
    <row r="546" spans="1:41" s="10" customFormat="1" ht="15.75" thickBot="1" x14ac:dyDescent="0.3">
      <c r="A546" s="3">
        <v>0.66666666666666696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9">
        <f t="shared" si="141"/>
        <v>0</v>
      </c>
      <c r="AD546" s="19">
        <f t="shared" si="142"/>
        <v>126.20533282123793</v>
      </c>
      <c r="AE546" s="26">
        <v>126.20533282123793</v>
      </c>
      <c r="AF546" s="22">
        <f t="shared" si="143"/>
        <v>0</v>
      </c>
      <c r="AG546"/>
      <c r="AI546" s="28"/>
      <c r="AK546"/>
      <c r="AL546"/>
      <c r="AM546"/>
      <c r="AN546"/>
      <c r="AO546"/>
    </row>
    <row r="547" spans="1:41" s="10" customFormat="1" ht="15.75" thickBot="1" x14ac:dyDescent="0.3">
      <c r="A547" s="3">
        <v>0.70833333333333304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9"/>
      <c r="AB547" s="9"/>
      <c r="AC547" s="19">
        <f t="shared" si="141"/>
        <v>0</v>
      </c>
      <c r="AD547" s="19">
        <f t="shared" si="142"/>
        <v>145.89782432610326</v>
      </c>
      <c r="AE547" s="25">
        <v>145.89782432610326</v>
      </c>
      <c r="AF547" s="22">
        <f t="shared" si="143"/>
        <v>0</v>
      </c>
      <c r="AG547"/>
      <c r="AI547" s="28"/>
      <c r="AK547"/>
      <c r="AL547"/>
      <c r="AM547"/>
      <c r="AN547"/>
      <c r="AO547"/>
    </row>
    <row r="548" spans="1:41" s="10" customFormat="1" ht="15.75" thickBot="1" x14ac:dyDescent="0.3">
      <c r="A548" s="12" t="s">
        <v>24</v>
      </c>
      <c r="B548" s="2" t="s">
        <v>1</v>
      </c>
      <c r="C548" s="2" t="s">
        <v>1</v>
      </c>
      <c r="D548" s="2" t="s">
        <v>1</v>
      </c>
      <c r="E548" s="2" t="s">
        <v>1</v>
      </c>
      <c r="F548" s="2" t="s">
        <v>2</v>
      </c>
      <c r="G548" s="2" t="s">
        <v>2</v>
      </c>
      <c r="H548" s="2" t="s">
        <v>2</v>
      </c>
      <c r="I548" s="2" t="s">
        <v>3</v>
      </c>
      <c r="J548" s="2" t="s">
        <v>4</v>
      </c>
      <c r="K548" s="2" t="s">
        <v>6</v>
      </c>
      <c r="L548" s="2" t="s">
        <v>7</v>
      </c>
      <c r="M548" s="2" t="s">
        <v>8</v>
      </c>
      <c r="N548" s="2" t="s">
        <v>1</v>
      </c>
      <c r="O548" s="2" t="s">
        <v>1</v>
      </c>
      <c r="P548" s="2" t="s">
        <v>1</v>
      </c>
      <c r="Q548" s="2" t="s">
        <v>1</v>
      </c>
      <c r="R548" s="2" t="s">
        <v>2</v>
      </c>
      <c r="S548" s="2" t="s">
        <v>2</v>
      </c>
      <c r="T548" s="2" t="s">
        <v>2</v>
      </c>
      <c r="U548" s="2" t="s">
        <v>2</v>
      </c>
      <c r="V548" s="2" t="s">
        <v>3</v>
      </c>
      <c r="W548" s="2" t="s">
        <v>4</v>
      </c>
      <c r="X548" s="2" t="s">
        <v>5</v>
      </c>
      <c r="Y548" s="2" t="s">
        <v>9</v>
      </c>
      <c r="Z548" s="2" t="s">
        <v>10</v>
      </c>
      <c r="AA548" s="2" t="s">
        <v>1</v>
      </c>
      <c r="AB548" s="2" t="s">
        <v>2</v>
      </c>
      <c r="AC548" s="18" t="s">
        <v>27</v>
      </c>
      <c r="AD548" s="21" t="s">
        <v>29</v>
      </c>
      <c r="AE548" s="12" t="s">
        <v>28</v>
      </c>
      <c r="AF548" s="11"/>
      <c r="AG548" s="20" t="s">
        <v>30</v>
      </c>
      <c r="AI548" s="28"/>
      <c r="AK548"/>
      <c r="AL548"/>
      <c r="AM548"/>
      <c r="AN548"/>
      <c r="AO548"/>
    </row>
    <row r="549" spans="1:41" s="10" customFormat="1" ht="15.75" thickBot="1" x14ac:dyDescent="0.3">
      <c r="A549" s="3">
        <v>0.33333333333333298</v>
      </c>
      <c r="B549" s="4">
        <v>3.3</v>
      </c>
      <c r="C549" s="5">
        <v>3.3</v>
      </c>
      <c r="D549" s="5">
        <v>3.3</v>
      </c>
      <c r="E549" s="5">
        <v>3.3</v>
      </c>
      <c r="F549" s="5">
        <v>6.6</v>
      </c>
      <c r="G549" s="5">
        <v>6.6</v>
      </c>
      <c r="H549" s="5">
        <v>6.6</v>
      </c>
      <c r="I549" s="5">
        <v>6.6</v>
      </c>
      <c r="J549" s="5">
        <v>6.6</v>
      </c>
      <c r="K549" s="5">
        <v>3.3</v>
      </c>
      <c r="L549" s="5">
        <v>3.3</v>
      </c>
      <c r="M549" s="5">
        <v>3.3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19">
        <f>SUM(B549:AB549)</f>
        <v>56.099999999999994</v>
      </c>
      <c r="AD549" s="19">
        <f>AE549-AC549</f>
        <v>6.4250356636208039E-2</v>
      </c>
      <c r="AE549" s="25">
        <v>56.164250356636202</v>
      </c>
      <c r="AF549" s="22">
        <f>MIN(0,AD549)</f>
        <v>0</v>
      </c>
      <c r="AG549" s="23">
        <f>SUM(AF549:AF558)</f>
        <v>-20.066220802636138</v>
      </c>
      <c r="AI549" s="28"/>
      <c r="AK549"/>
      <c r="AL549"/>
      <c r="AM549"/>
      <c r="AN549"/>
      <c r="AO549"/>
    </row>
    <row r="550" spans="1:41" s="10" customFormat="1" ht="15.75" thickBot="1" x14ac:dyDescent="0.3">
      <c r="A550" s="3">
        <v>0.375</v>
      </c>
      <c r="B550" s="7">
        <v>3.3</v>
      </c>
      <c r="C550" s="8">
        <v>3.3</v>
      </c>
      <c r="D550" s="8">
        <v>3.3</v>
      </c>
      <c r="E550" s="8">
        <v>3.3</v>
      </c>
      <c r="F550" s="9"/>
      <c r="G550" s="9"/>
      <c r="H550" s="9"/>
      <c r="I550" s="9"/>
      <c r="J550" s="9"/>
      <c r="K550" s="8">
        <v>3.3</v>
      </c>
      <c r="L550" s="8">
        <v>3.3</v>
      </c>
      <c r="M550" s="8">
        <v>3.3</v>
      </c>
      <c r="N550" s="8">
        <v>3.3</v>
      </c>
      <c r="O550" s="8">
        <v>3.3</v>
      </c>
      <c r="P550" s="8">
        <v>3.3</v>
      </c>
      <c r="Q550" s="8">
        <v>3.3</v>
      </c>
      <c r="R550" s="8">
        <v>6.6</v>
      </c>
      <c r="S550" s="8">
        <v>6.6</v>
      </c>
      <c r="T550" s="8">
        <v>6.6</v>
      </c>
      <c r="U550" s="8">
        <v>6.6</v>
      </c>
      <c r="V550" s="8">
        <v>6.6</v>
      </c>
      <c r="W550" s="8">
        <v>6.6</v>
      </c>
      <c r="X550" s="8">
        <v>3.3</v>
      </c>
      <c r="Y550" s="8">
        <v>6.6</v>
      </c>
      <c r="Z550" s="8">
        <v>2.2999999999999998</v>
      </c>
      <c r="AA550" s="6"/>
      <c r="AB550" s="6"/>
      <c r="AC550" s="19">
        <f t="shared" ref="AC550:AC558" si="144">SUM(B550:AB550)</f>
        <v>88.09999999999998</v>
      </c>
      <c r="AD550" s="19">
        <f t="shared" ref="AD550:AD558" si="145">AE550-AC550</f>
        <v>-20.066220802636138</v>
      </c>
      <c r="AE550" s="27">
        <v>68.033779197363842</v>
      </c>
      <c r="AF550" s="22">
        <f t="shared" ref="AF550:AF558" si="146">MIN(0,AD550)</f>
        <v>-20.066220802636138</v>
      </c>
      <c r="AG550"/>
      <c r="AI550" s="28"/>
      <c r="AK550"/>
      <c r="AL550"/>
      <c r="AM550"/>
      <c r="AN550"/>
      <c r="AO550"/>
    </row>
    <row r="551" spans="1:41" s="10" customFormat="1" ht="15.75" thickBot="1" x14ac:dyDescent="0.3">
      <c r="A551" s="3">
        <v>0.41666666666666669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9"/>
      <c r="N551" s="8">
        <v>3.3</v>
      </c>
      <c r="O551" s="8">
        <v>3.3</v>
      </c>
      <c r="P551" s="8">
        <v>3.3</v>
      </c>
      <c r="Q551" s="8">
        <v>3.3</v>
      </c>
      <c r="R551" s="9"/>
      <c r="S551" s="9"/>
      <c r="T551" s="9"/>
      <c r="U551" s="9"/>
      <c r="V551" s="9"/>
      <c r="W551" s="9"/>
      <c r="X551" s="8">
        <v>3.3</v>
      </c>
      <c r="Y551" s="9"/>
      <c r="Z551" s="9"/>
      <c r="AA551" s="8">
        <v>3.3</v>
      </c>
      <c r="AB551" s="8">
        <v>6.6</v>
      </c>
      <c r="AC551" s="19">
        <f t="shared" si="144"/>
        <v>46.199999999999996</v>
      </c>
      <c r="AD551" s="19">
        <f t="shared" si="145"/>
        <v>41.500174775401085</v>
      </c>
      <c r="AE551" s="25">
        <v>87.700174775401081</v>
      </c>
      <c r="AF551" s="22">
        <f t="shared" si="146"/>
        <v>0</v>
      </c>
      <c r="AG551"/>
      <c r="AI551" s="28"/>
      <c r="AK551"/>
      <c r="AL551"/>
      <c r="AM551"/>
      <c r="AN551"/>
      <c r="AO551"/>
    </row>
    <row r="552" spans="1:41" s="10" customFormat="1" ht="15.75" thickBot="1" x14ac:dyDescent="0.3">
      <c r="A552" s="3">
        <v>0.45833333333333298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9"/>
      <c r="Y552" s="9"/>
      <c r="Z552" s="9"/>
      <c r="AA552" s="8">
        <v>3.3</v>
      </c>
      <c r="AB552" s="9"/>
      <c r="AC552" s="19">
        <f t="shared" si="144"/>
        <v>16.5</v>
      </c>
      <c r="AD552" s="19">
        <f t="shared" si="145"/>
        <v>91.757924971488393</v>
      </c>
      <c r="AE552" s="25">
        <v>108.25792497148839</v>
      </c>
      <c r="AF552" s="22">
        <f t="shared" si="146"/>
        <v>0</v>
      </c>
      <c r="AG552"/>
      <c r="AI552" s="28"/>
      <c r="AK552"/>
      <c r="AL552"/>
      <c r="AM552"/>
      <c r="AN552"/>
      <c r="AO552"/>
    </row>
    <row r="553" spans="1:41" s="10" customFormat="1" ht="15.75" thickBot="1" x14ac:dyDescent="0.3">
      <c r="A553" s="3">
        <v>0.5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  <c r="AC553" s="19">
        <f t="shared" si="144"/>
        <v>3.3</v>
      </c>
      <c r="AD553" s="19">
        <f t="shared" si="145"/>
        <v>117.16527137193034</v>
      </c>
      <c r="AE553" s="25">
        <v>120.46527137193034</v>
      </c>
      <c r="AF553" s="22">
        <f t="shared" si="146"/>
        <v>0</v>
      </c>
      <c r="AG553"/>
      <c r="AI553" s="28"/>
      <c r="AK553"/>
      <c r="AL553"/>
      <c r="AM553"/>
      <c r="AN553"/>
      <c r="AO553"/>
    </row>
    <row r="554" spans="1:41" s="10" customFormat="1" ht="15.75" thickBot="1" x14ac:dyDescent="0.3">
      <c r="A554" s="3">
        <v>0.54166666666666696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9">
        <f t="shared" si="144"/>
        <v>0</v>
      </c>
      <c r="AD554" s="19">
        <f t="shared" si="145"/>
        <v>128.64052327421189</v>
      </c>
      <c r="AE554" s="25">
        <v>128.64052327421189</v>
      </c>
      <c r="AF554" s="22">
        <f t="shared" si="146"/>
        <v>0</v>
      </c>
      <c r="AG554"/>
      <c r="AI554" s="28"/>
      <c r="AK554"/>
      <c r="AL554"/>
      <c r="AM554"/>
      <c r="AN554"/>
      <c r="AO554"/>
    </row>
    <row r="555" spans="1:41" s="10" customFormat="1" ht="15.75" thickBot="1" x14ac:dyDescent="0.3">
      <c r="A555" s="3">
        <v>0.58333333333333304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9">
        <f t="shared" si="144"/>
        <v>0</v>
      </c>
      <c r="AD555" s="19">
        <f t="shared" si="145"/>
        <v>132.53136866585731</v>
      </c>
      <c r="AE555" s="25">
        <v>132.53136866585731</v>
      </c>
      <c r="AF555" s="22">
        <f t="shared" si="146"/>
        <v>0</v>
      </c>
      <c r="AG555"/>
      <c r="AI555" s="28"/>
      <c r="AK555"/>
      <c r="AL555"/>
      <c r="AM555"/>
      <c r="AN555"/>
      <c r="AO555"/>
    </row>
    <row r="556" spans="1:41" s="10" customFormat="1" ht="15.75" thickBot="1" x14ac:dyDescent="0.3">
      <c r="A556" s="3">
        <v>0.625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9">
        <f t="shared" si="144"/>
        <v>0</v>
      </c>
      <c r="AD556" s="19">
        <f t="shared" si="145"/>
        <v>125.79689132854487</v>
      </c>
      <c r="AE556" s="25">
        <v>125.79689132854487</v>
      </c>
      <c r="AF556" s="22">
        <f t="shared" si="146"/>
        <v>0</v>
      </c>
      <c r="AG556"/>
      <c r="AI556" s="28"/>
      <c r="AK556"/>
      <c r="AL556"/>
      <c r="AM556"/>
      <c r="AN556"/>
      <c r="AO556"/>
    </row>
    <row r="557" spans="1:41" s="10" customFormat="1" ht="15.75" thickBot="1" x14ac:dyDescent="0.3">
      <c r="A557" s="3">
        <v>0.66666666666666696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9">
        <f t="shared" si="144"/>
        <v>0</v>
      </c>
      <c r="AD557" s="19">
        <f t="shared" si="145"/>
        <v>128.24139707199876</v>
      </c>
      <c r="AE557" s="26">
        <v>128.24139707199876</v>
      </c>
      <c r="AF557" s="22">
        <f t="shared" si="146"/>
        <v>0</v>
      </c>
      <c r="AG557"/>
      <c r="AI557" s="28"/>
      <c r="AK557"/>
      <c r="AL557"/>
      <c r="AM557"/>
      <c r="AN557"/>
      <c r="AO557"/>
    </row>
    <row r="558" spans="1:41" s="10" customFormat="1" ht="15.75" thickBot="1" x14ac:dyDescent="0.3">
      <c r="A558" s="3">
        <v>0.70833333333333304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9"/>
      <c r="AB558" s="9"/>
      <c r="AC558" s="19">
        <f t="shared" si="144"/>
        <v>0</v>
      </c>
      <c r="AD558" s="19">
        <f t="shared" si="145"/>
        <v>135.25151335115419</v>
      </c>
      <c r="AE558" s="25">
        <v>135.25151335115419</v>
      </c>
      <c r="AF558" s="22">
        <f t="shared" si="146"/>
        <v>0</v>
      </c>
      <c r="AG558"/>
      <c r="AI558" s="28"/>
      <c r="AK558"/>
      <c r="AL558"/>
      <c r="AM558"/>
      <c r="AN558"/>
      <c r="AO558"/>
    </row>
    <row r="559" spans="1:41" s="10" customFormat="1" ht="15.75" thickBot="1" x14ac:dyDescent="0.3">
      <c r="A559" s="12" t="s">
        <v>25</v>
      </c>
      <c r="B559" s="2" t="s">
        <v>1</v>
      </c>
      <c r="C559" s="2" t="s">
        <v>1</v>
      </c>
      <c r="D559" s="2" t="s">
        <v>1</v>
      </c>
      <c r="E559" s="2" t="s">
        <v>1</v>
      </c>
      <c r="F559" s="2" t="s">
        <v>2</v>
      </c>
      <c r="G559" s="2" t="s">
        <v>2</v>
      </c>
      <c r="H559" s="2" t="s">
        <v>2</v>
      </c>
      <c r="I559" s="2" t="s">
        <v>3</v>
      </c>
      <c r="J559" s="2" t="s">
        <v>4</v>
      </c>
      <c r="K559" s="2" t="s">
        <v>6</v>
      </c>
      <c r="L559" s="2" t="s">
        <v>7</v>
      </c>
      <c r="M559" s="2" t="s">
        <v>8</v>
      </c>
      <c r="N559" s="2" t="s">
        <v>1</v>
      </c>
      <c r="O559" s="2" t="s">
        <v>1</v>
      </c>
      <c r="P559" s="2" t="s">
        <v>1</v>
      </c>
      <c r="Q559" s="2" t="s">
        <v>1</v>
      </c>
      <c r="R559" s="2" t="s">
        <v>2</v>
      </c>
      <c r="S559" s="2" t="s">
        <v>2</v>
      </c>
      <c r="T559" s="2" t="s">
        <v>2</v>
      </c>
      <c r="U559" s="2" t="s">
        <v>2</v>
      </c>
      <c r="V559" s="2" t="s">
        <v>3</v>
      </c>
      <c r="W559" s="2" t="s">
        <v>4</v>
      </c>
      <c r="X559" s="2" t="s">
        <v>5</v>
      </c>
      <c r="Y559" s="2" t="s">
        <v>9</v>
      </c>
      <c r="Z559" s="2" t="s">
        <v>10</v>
      </c>
      <c r="AA559" s="2" t="s">
        <v>1</v>
      </c>
      <c r="AB559" s="2" t="s">
        <v>2</v>
      </c>
      <c r="AC559" s="18" t="s">
        <v>27</v>
      </c>
      <c r="AD559" s="21" t="s">
        <v>29</v>
      </c>
      <c r="AE559" s="12" t="s">
        <v>28</v>
      </c>
      <c r="AF559" s="11"/>
      <c r="AG559" s="20" t="s">
        <v>30</v>
      </c>
      <c r="AI559" s="28"/>
      <c r="AK559"/>
      <c r="AL559"/>
      <c r="AM559"/>
      <c r="AN559"/>
      <c r="AO559"/>
    </row>
    <row r="560" spans="1:41" s="10" customFormat="1" ht="15.75" thickBot="1" x14ac:dyDescent="0.3">
      <c r="A560" s="3">
        <v>0.33333333333333298</v>
      </c>
      <c r="B560" s="4">
        <v>3.3</v>
      </c>
      <c r="C560" s="5">
        <v>3.3</v>
      </c>
      <c r="D560" s="5">
        <v>3.3</v>
      </c>
      <c r="E560" s="5">
        <v>3.3</v>
      </c>
      <c r="F560" s="5">
        <v>6.6</v>
      </c>
      <c r="G560" s="5">
        <v>6.6</v>
      </c>
      <c r="H560" s="5">
        <v>6.6</v>
      </c>
      <c r="I560" s="5">
        <v>6.6</v>
      </c>
      <c r="J560" s="5">
        <v>6.6</v>
      </c>
      <c r="K560" s="5">
        <v>3.3</v>
      </c>
      <c r="L560" s="5">
        <v>3.3</v>
      </c>
      <c r="M560" s="5">
        <v>3.3</v>
      </c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19">
        <f>SUM(B560:AB560)</f>
        <v>56.099999999999994</v>
      </c>
      <c r="AD560" s="19">
        <f>AE560-AC560</f>
        <v>-6.9973887715752312</v>
      </c>
      <c r="AE560" s="25">
        <v>49.102611228424763</v>
      </c>
      <c r="AF560" s="22">
        <f>MIN(0,AD560)</f>
        <v>-6.9973887715752312</v>
      </c>
      <c r="AG560" s="23">
        <f>SUM(AF560:AF569)</f>
        <v>-31.484302222391165</v>
      </c>
      <c r="AI560" s="28"/>
      <c r="AK560"/>
      <c r="AL560"/>
      <c r="AM560"/>
      <c r="AN560"/>
      <c r="AO560"/>
    </row>
    <row r="561" spans="1:41" s="10" customFormat="1" ht="15.75" thickBot="1" x14ac:dyDescent="0.3">
      <c r="A561" s="3">
        <v>0.375</v>
      </c>
      <c r="B561" s="7">
        <v>3.3</v>
      </c>
      <c r="C561" s="8">
        <v>3.3</v>
      </c>
      <c r="D561" s="8">
        <v>3.3</v>
      </c>
      <c r="E561" s="8">
        <v>3.3</v>
      </c>
      <c r="F561" s="9"/>
      <c r="G561" s="9"/>
      <c r="H561" s="9"/>
      <c r="I561" s="9"/>
      <c r="J561" s="9"/>
      <c r="K561" s="8">
        <v>3.3</v>
      </c>
      <c r="L561" s="8">
        <v>3.3</v>
      </c>
      <c r="M561" s="8">
        <v>3.3</v>
      </c>
      <c r="N561" s="8">
        <v>3.3</v>
      </c>
      <c r="O561" s="8">
        <v>3.3</v>
      </c>
      <c r="P561" s="8">
        <v>3.3</v>
      </c>
      <c r="Q561" s="8">
        <v>3.3</v>
      </c>
      <c r="R561" s="8">
        <v>6.6</v>
      </c>
      <c r="S561" s="8">
        <v>6.6</v>
      </c>
      <c r="T561" s="8">
        <v>6.6</v>
      </c>
      <c r="U561" s="8">
        <v>6.6</v>
      </c>
      <c r="V561" s="8">
        <v>6.6</v>
      </c>
      <c r="W561" s="8">
        <v>6.6</v>
      </c>
      <c r="X561" s="8">
        <v>3.3</v>
      </c>
      <c r="Y561" s="8">
        <v>6.6</v>
      </c>
      <c r="Z561" s="8">
        <v>2.2999999999999998</v>
      </c>
      <c r="AA561" s="6"/>
      <c r="AB561" s="6"/>
      <c r="AC561" s="19">
        <f t="shared" ref="AC561:AC569" si="147">SUM(B561:AB561)</f>
        <v>88.09999999999998</v>
      </c>
      <c r="AD561" s="19">
        <f t="shared" ref="AD561:AD569" si="148">AE561-AC561</f>
        <v>-24.486913450815933</v>
      </c>
      <c r="AE561" s="27">
        <v>63.613086549184047</v>
      </c>
      <c r="AF561" s="22">
        <f t="shared" ref="AF561:AF569" si="149">MIN(0,AD561)</f>
        <v>-24.486913450815933</v>
      </c>
      <c r="AG561"/>
      <c r="AI561" s="28"/>
      <c r="AK561"/>
      <c r="AL561"/>
      <c r="AM561"/>
      <c r="AN561"/>
      <c r="AO561"/>
    </row>
    <row r="562" spans="1:41" s="10" customFormat="1" ht="15.75" thickBot="1" x14ac:dyDescent="0.3">
      <c r="A562" s="3">
        <v>0.41666666666666669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9"/>
      <c r="N562" s="8">
        <v>3.3</v>
      </c>
      <c r="O562" s="8">
        <v>3.3</v>
      </c>
      <c r="P562" s="8">
        <v>3.3</v>
      </c>
      <c r="Q562" s="8">
        <v>3.3</v>
      </c>
      <c r="R562" s="9"/>
      <c r="S562" s="9"/>
      <c r="T562" s="9"/>
      <c r="U562" s="9"/>
      <c r="V562" s="9"/>
      <c r="W562" s="9"/>
      <c r="X562" s="8">
        <v>3.3</v>
      </c>
      <c r="Y562" s="8">
        <v>6.6</v>
      </c>
      <c r="Z562" s="8">
        <v>2.2999999999999998</v>
      </c>
      <c r="AA562" s="8">
        <v>3.3</v>
      </c>
      <c r="AB562" s="8">
        <v>6.6</v>
      </c>
      <c r="AC562" s="19">
        <f t="shared" si="147"/>
        <v>55.099999999999994</v>
      </c>
      <c r="AD562" s="19">
        <f t="shared" si="148"/>
        <v>38.829634123665585</v>
      </c>
      <c r="AE562" s="25">
        <v>93.929634123665579</v>
      </c>
      <c r="AF562" s="22">
        <f t="shared" si="149"/>
        <v>0</v>
      </c>
      <c r="AG562"/>
      <c r="AI562" s="28"/>
      <c r="AK562"/>
      <c r="AL562"/>
      <c r="AM562"/>
      <c r="AN562"/>
      <c r="AO562"/>
    </row>
    <row r="563" spans="1:41" s="10" customFormat="1" ht="15.75" thickBot="1" x14ac:dyDescent="0.3">
      <c r="A563" s="3">
        <v>0.45833333333333298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9"/>
      <c r="L563" s="9"/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9"/>
      <c r="Y563" s="9"/>
      <c r="Z563" s="9"/>
      <c r="AA563" s="8">
        <v>3.3</v>
      </c>
      <c r="AB563" s="9"/>
      <c r="AC563" s="19">
        <f t="shared" si="147"/>
        <v>29.700000000000003</v>
      </c>
      <c r="AD563" s="19">
        <f t="shared" si="148"/>
        <v>78.805920135478189</v>
      </c>
      <c r="AE563" s="25">
        <v>108.50592013547819</v>
      </c>
      <c r="AF563" s="22">
        <f t="shared" si="149"/>
        <v>0</v>
      </c>
      <c r="AG563"/>
      <c r="AI563" s="28"/>
      <c r="AK563"/>
      <c r="AL563"/>
      <c r="AM563"/>
      <c r="AN563"/>
      <c r="AO563"/>
    </row>
    <row r="564" spans="1:41" s="10" customFormat="1" ht="15.75" thickBot="1" x14ac:dyDescent="0.3">
      <c r="A564" s="3">
        <v>0.5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  <c r="AC564" s="19">
        <f t="shared" si="147"/>
        <v>16.5</v>
      </c>
      <c r="AD564" s="19">
        <f t="shared" si="148"/>
        <v>74.875128827775129</v>
      </c>
      <c r="AE564" s="25">
        <v>91.375128827775129</v>
      </c>
      <c r="AF564" s="22">
        <f t="shared" si="149"/>
        <v>0</v>
      </c>
      <c r="AG564"/>
      <c r="AI564" s="28"/>
      <c r="AK564"/>
      <c r="AL564"/>
      <c r="AM564"/>
      <c r="AN564"/>
      <c r="AO564"/>
    </row>
    <row r="565" spans="1:41" s="10" customFormat="1" ht="15.75" thickBot="1" x14ac:dyDescent="0.3">
      <c r="A565" s="3">
        <v>0.54166666666666696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  <c r="AC565" s="19">
        <f t="shared" si="147"/>
        <v>3.3</v>
      </c>
      <c r="AD565" s="19">
        <f t="shared" si="148"/>
        <v>102.75324653270238</v>
      </c>
      <c r="AE565" s="25">
        <v>106.05324653270237</v>
      </c>
      <c r="AF565" s="22">
        <f t="shared" si="149"/>
        <v>0</v>
      </c>
      <c r="AG565"/>
      <c r="AI565" s="28"/>
      <c r="AK565"/>
      <c r="AL565"/>
      <c r="AM565"/>
      <c r="AN565"/>
      <c r="AO565"/>
    </row>
    <row r="566" spans="1:41" s="10" customFormat="1" ht="15.75" thickBot="1" x14ac:dyDescent="0.3">
      <c r="A566" s="3">
        <v>0.58333333333333304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9">
        <f t="shared" si="147"/>
        <v>0</v>
      </c>
      <c r="AD566" s="19">
        <f t="shared" si="148"/>
        <v>99.767646868302677</v>
      </c>
      <c r="AE566" s="25">
        <v>99.767646868302677</v>
      </c>
      <c r="AF566" s="22">
        <f t="shared" si="149"/>
        <v>0</v>
      </c>
      <c r="AG566"/>
      <c r="AK566"/>
      <c r="AL566"/>
      <c r="AM566"/>
      <c r="AN566"/>
      <c r="AO566"/>
    </row>
    <row r="567" spans="1:41" s="10" customFormat="1" ht="15.75" thickBot="1" x14ac:dyDescent="0.3">
      <c r="A567" s="3">
        <v>0.625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9">
        <f t="shared" si="147"/>
        <v>0</v>
      </c>
      <c r="AD567" s="19">
        <f t="shared" si="148"/>
        <v>112.7603489018711</v>
      </c>
      <c r="AE567" s="25">
        <v>112.7603489018711</v>
      </c>
      <c r="AF567" s="22">
        <f t="shared" si="149"/>
        <v>0</v>
      </c>
      <c r="AG567"/>
      <c r="AK567"/>
      <c r="AL567"/>
      <c r="AM567"/>
      <c r="AN567"/>
      <c r="AO567"/>
    </row>
    <row r="568" spans="1:41" s="10" customFormat="1" ht="15.75" thickBot="1" x14ac:dyDescent="0.3">
      <c r="A568" s="3">
        <v>0.66666666666666696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9">
        <f t="shared" si="147"/>
        <v>0</v>
      </c>
      <c r="AD568" s="19">
        <f t="shared" si="148"/>
        <v>108.91851735817724</v>
      </c>
      <c r="AE568" s="26">
        <v>108.91851735817724</v>
      </c>
      <c r="AF568" s="22">
        <f t="shared" si="149"/>
        <v>0</v>
      </c>
      <c r="AG568"/>
      <c r="AK568"/>
      <c r="AL568"/>
      <c r="AM568"/>
      <c r="AN568"/>
      <c r="AO568"/>
    </row>
    <row r="569" spans="1:41" s="10" customFormat="1" ht="15.75" thickBot="1" x14ac:dyDescent="0.3">
      <c r="A569" s="3">
        <v>0.70833333333333304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9"/>
      <c r="AB569" s="9"/>
      <c r="AC569" s="19">
        <f t="shared" si="147"/>
        <v>0</v>
      </c>
      <c r="AD569" s="19">
        <f t="shared" si="148"/>
        <v>111.39604413667554</v>
      </c>
      <c r="AE569" s="25">
        <v>111.39604413667554</v>
      </c>
      <c r="AF569" s="22">
        <f t="shared" si="149"/>
        <v>0</v>
      </c>
      <c r="AG569"/>
      <c r="AK569"/>
      <c r="AL569"/>
      <c r="AM569"/>
      <c r="AN569"/>
      <c r="AO569"/>
    </row>
    <row r="570" spans="1:41" s="10" customFormat="1" ht="15.75" thickBot="1" x14ac:dyDescent="0.3">
      <c r="AK570"/>
      <c r="AL570"/>
      <c r="AM570"/>
      <c r="AN570"/>
      <c r="AO570"/>
    </row>
    <row r="571" spans="1:41" s="10" customFormat="1" ht="15.75" thickBot="1" x14ac:dyDescent="0.3">
      <c r="A571" s="1" t="s">
        <v>20</v>
      </c>
      <c r="AK571"/>
      <c r="AL571"/>
      <c r="AM571"/>
      <c r="AN571"/>
      <c r="AO571"/>
    </row>
    <row r="572" spans="1:41" s="10" customFormat="1" ht="15.75" thickBot="1" x14ac:dyDescent="0.3">
      <c r="A572" s="12" t="s">
        <v>21</v>
      </c>
      <c r="B572" s="2" t="s">
        <v>1</v>
      </c>
      <c r="C572" s="2" t="s">
        <v>2</v>
      </c>
      <c r="D572" s="2" t="s">
        <v>4</v>
      </c>
      <c r="E572" s="2" t="s">
        <v>1</v>
      </c>
      <c r="F572" s="2" t="s">
        <v>2</v>
      </c>
      <c r="G572" s="2" t="s">
        <v>3</v>
      </c>
      <c r="H572" s="18" t="s">
        <v>27</v>
      </c>
      <c r="I572" s="21" t="s">
        <v>29</v>
      </c>
      <c r="J572" s="12" t="s">
        <v>28</v>
      </c>
      <c r="K572" s="11"/>
      <c r="L572" s="20" t="s">
        <v>30</v>
      </c>
      <c r="AK572"/>
      <c r="AL572"/>
      <c r="AM572"/>
      <c r="AN572"/>
      <c r="AO572"/>
    </row>
    <row r="573" spans="1:41" s="10" customFormat="1" ht="15.75" thickBot="1" x14ac:dyDescent="0.3">
      <c r="A573" s="3">
        <v>0.33333333333333298</v>
      </c>
      <c r="B573" s="4">
        <v>3.3</v>
      </c>
      <c r="C573" s="5">
        <v>6.6</v>
      </c>
      <c r="E573" s="6"/>
      <c r="F573" s="6"/>
      <c r="G573" s="6"/>
      <c r="H573" s="19">
        <f>SUM(B573:G573)</f>
        <v>9.8999999999999986</v>
      </c>
      <c r="I573" s="19">
        <f>J573-H573</f>
        <v>4.4912325391793608</v>
      </c>
      <c r="J573" s="25">
        <v>14.391232539179359</v>
      </c>
      <c r="K573" s="22">
        <f>MIN(0,I573)</f>
        <v>0</v>
      </c>
      <c r="L573" s="23">
        <f>SUM(K573:K582)</f>
        <v>0</v>
      </c>
      <c r="N573" s="28"/>
      <c r="AK573"/>
      <c r="AL573"/>
      <c r="AM573"/>
      <c r="AN573"/>
      <c r="AO573"/>
    </row>
    <row r="574" spans="1:41" s="10" customFormat="1" ht="15.75" thickBot="1" x14ac:dyDescent="0.3">
      <c r="A574" s="3">
        <v>0.375</v>
      </c>
      <c r="B574" s="7">
        <v>3.3</v>
      </c>
      <c r="C574" s="9"/>
      <c r="D574" s="5">
        <v>6.6</v>
      </c>
      <c r="E574" s="8">
        <v>3.3</v>
      </c>
      <c r="H574" s="19">
        <f t="shared" ref="H574:H582" si="150">SUM(B574:G574)</f>
        <v>13.2</v>
      </c>
      <c r="I574" s="19">
        <f t="shared" ref="I574:I582" si="151">J574-H574</f>
        <v>7.0098703161253475</v>
      </c>
      <c r="J574" s="25">
        <v>20.209870316125347</v>
      </c>
      <c r="K574" s="22">
        <f t="shared" ref="K574:K582" si="152">MIN(0,I574)</f>
        <v>0</v>
      </c>
      <c r="L574"/>
      <c r="N574" s="28"/>
      <c r="AK574"/>
      <c r="AL574"/>
      <c r="AM574"/>
      <c r="AN574"/>
      <c r="AO574"/>
    </row>
    <row r="575" spans="1:41" s="10" customFormat="1" ht="15.75" thickBot="1" x14ac:dyDescent="0.3">
      <c r="A575" s="3">
        <v>0.41666666666666669</v>
      </c>
      <c r="B575" s="7">
        <v>3.3</v>
      </c>
      <c r="C575" s="9"/>
      <c r="D575" s="8">
        <v>6.6</v>
      </c>
      <c r="E575" s="8">
        <v>3.3</v>
      </c>
      <c r="H575" s="19">
        <f>SUM(B575:G575)</f>
        <v>13.2</v>
      </c>
      <c r="I575" s="19">
        <f t="shared" si="151"/>
        <v>8.671881406760253</v>
      </c>
      <c r="J575" s="25">
        <v>21.871881406760252</v>
      </c>
      <c r="K575" s="22">
        <f t="shared" si="152"/>
        <v>0</v>
      </c>
      <c r="L575"/>
      <c r="N575" s="28"/>
      <c r="AK575"/>
      <c r="AL575"/>
      <c r="AM575"/>
      <c r="AN575"/>
      <c r="AO575"/>
    </row>
    <row r="576" spans="1:41" s="10" customFormat="1" ht="15.75" thickBot="1" x14ac:dyDescent="0.3">
      <c r="A576" s="3">
        <v>0.45833333333333298</v>
      </c>
      <c r="B576" s="7">
        <v>3.3</v>
      </c>
      <c r="C576" s="9"/>
      <c r="D576" s="9"/>
      <c r="E576" s="8">
        <v>3.3</v>
      </c>
      <c r="F576" s="8">
        <v>6.6</v>
      </c>
      <c r="G576" s="8">
        <v>6.6</v>
      </c>
      <c r="H576" s="19">
        <f>SUM(B576:G576)</f>
        <v>19.799999999999997</v>
      </c>
      <c r="I576" s="19">
        <f t="shared" si="151"/>
        <v>0.55465011246070972</v>
      </c>
      <c r="J576" s="25">
        <v>20.354650112460707</v>
      </c>
      <c r="K576" s="22">
        <f t="shared" si="152"/>
        <v>0</v>
      </c>
      <c r="L576"/>
      <c r="N576" s="28"/>
      <c r="AK576"/>
      <c r="AL576"/>
      <c r="AM576"/>
      <c r="AN576"/>
      <c r="AO576"/>
    </row>
    <row r="577" spans="1:41" s="10" customFormat="1" ht="15.75" thickBot="1" x14ac:dyDescent="0.3">
      <c r="A577" s="3">
        <v>0.5</v>
      </c>
      <c r="B577" s="9"/>
      <c r="C577" s="9"/>
      <c r="D577" s="9"/>
      <c r="E577" s="8">
        <v>3.3</v>
      </c>
      <c r="F577" s="9"/>
      <c r="G577" s="9"/>
      <c r="H577" s="19">
        <f t="shared" si="150"/>
        <v>3.3</v>
      </c>
      <c r="I577" s="19">
        <f t="shared" si="151"/>
        <v>19.855903765640292</v>
      </c>
      <c r="J577" s="25">
        <v>23.155903765640293</v>
      </c>
      <c r="K577" s="22">
        <f t="shared" si="152"/>
        <v>0</v>
      </c>
      <c r="L577"/>
      <c r="N577" s="28"/>
      <c r="AK577"/>
      <c r="AL577"/>
      <c r="AM577"/>
      <c r="AN577"/>
      <c r="AO577"/>
    </row>
    <row r="578" spans="1:41" s="10" customFormat="1" ht="15.75" thickBot="1" x14ac:dyDescent="0.3">
      <c r="A578" s="3">
        <v>0.54166666666666696</v>
      </c>
      <c r="B578" s="9"/>
      <c r="C578" s="9"/>
      <c r="D578" s="9"/>
      <c r="E578" s="9"/>
      <c r="F578" s="9"/>
      <c r="G578" s="9"/>
      <c r="H578" s="19">
        <f t="shared" si="150"/>
        <v>0</v>
      </c>
      <c r="I578" s="19">
        <f t="shared" si="151"/>
        <v>26.339647225724715</v>
      </c>
      <c r="J578" s="25">
        <v>26.339647225724715</v>
      </c>
      <c r="K578" s="22">
        <f t="shared" si="152"/>
        <v>0</v>
      </c>
      <c r="L578"/>
      <c r="N578" s="28"/>
      <c r="AK578"/>
      <c r="AL578"/>
      <c r="AM578"/>
      <c r="AN578"/>
      <c r="AO578"/>
    </row>
    <row r="579" spans="1:41" s="10" customFormat="1" ht="15.75" thickBot="1" x14ac:dyDescent="0.3">
      <c r="A579" s="3">
        <v>0.58333333333333304</v>
      </c>
      <c r="B579" s="9"/>
      <c r="C579" s="9"/>
      <c r="D579" s="9"/>
      <c r="E579" s="9"/>
      <c r="F579" s="9"/>
      <c r="G579" s="9"/>
      <c r="H579" s="19">
        <f t="shared" si="150"/>
        <v>0</v>
      </c>
      <c r="I579" s="19">
        <f t="shared" si="151"/>
        <v>23.89914591413779</v>
      </c>
      <c r="J579" s="25">
        <v>23.89914591413779</v>
      </c>
      <c r="K579" s="22">
        <f t="shared" si="152"/>
        <v>0</v>
      </c>
      <c r="L579"/>
      <c r="N579" s="28"/>
      <c r="AK579"/>
      <c r="AL579"/>
      <c r="AM579"/>
      <c r="AN579"/>
      <c r="AO579"/>
    </row>
    <row r="580" spans="1:41" s="10" customFormat="1" ht="15.75" thickBot="1" x14ac:dyDescent="0.3">
      <c r="A580" s="3">
        <v>0.625</v>
      </c>
      <c r="B580" s="9"/>
      <c r="C580" s="9"/>
      <c r="D580" s="9"/>
      <c r="E580" s="9"/>
      <c r="F580" s="9"/>
      <c r="G580" s="9"/>
      <c r="H580" s="19">
        <f t="shared" si="150"/>
        <v>0</v>
      </c>
      <c r="I580" s="19">
        <f t="shared" si="151"/>
        <v>23.68202446804785</v>
      </c>
      <c r="J580" s="25">
        <v>23.68202446804785</v>
      </c>
      <c r="K580" s="22">
        <f t="shared" si="152"/>
        <v>0</v>
      </c>
      <c r="L580"/>
      <c r="N580" s="28"/>
      <c r="AK580"/>
      <c r="AL580"/>
      <c r="AM580"/>
      <c r="AN580"/>
      <c r="AO580"/>
    </row>
    <row r="581" spans="1:41" s="10" customFormat="1" ht="15.75" thickBot="1" x14ac:dyDescent="0.3">
      <c r="A581" s="3">
        <v>0.66666666666666696</v>
      </c>
      <c r="B581" s="6"/>
      <c r="C581" s="6"/>
      <c r="D581" s="6"/>
      <c r="E581" s="9"/>
      <c r="F581" s="9"/>
      <c r="G581" s="9"/>
      <c r="H581" s="19">
        <f t="shared" si="150"/>
        <v>0</v>
      </c>
      <c r="I581" s="19">
        <f t="shared" si="151"/>
        <v>26.853420384792656</v>
      </c>
      <c r="J581" s="26">
        <v>26.853420384792656</v>
      </c>
      <c r="K581" s="22">
        <f t="shared" si="152"/>
        <v>0</v>
      </c>
      <c r="L581"/>
      <c r="N581" s="28"/>
      <c r="AK581"/>
      <c r="AL581"/>
      <c r="AM581"/>
      <c r="AN581"/>
      <c r="AO581"/>
    </row>
    <row r="582" spans="1:41" s="10" customFormat="1" ht="15.75" thickBot="1" x14ac:dyDescent="0.3">
      <c r="A582" s="3">
        <v>0.70833333333333304</v>
      </c>
      <c r="B582" s="6"/>
      <c r="C582" s="6"/>
      <c r="D582" s="6"/>
      <c r="E582" s="6"/>
      <c r="F582" s="6"/>
      <c r="G582" s="6"/>
      <c r="H582" s="19">
        <f t="shared" si="150"/>
        <v>0</v>
      </c>
      <c r="I582" s="19">
        <f t="shared" si="151"/>
        <v>31.966852562118913</v>
      </c>
      <c r="J582" s="25">
        <v>31.966852562118913</v>
      </c>
      <c r="K582" s="22">
        <f t="shared" si="152"/>
        <v>0</v>
      </c>
      <c r="L582"/>
      <c r="N582" s="28"/>
      <c r="AK582"/>
      <c r="AL582"/>
      <c r="AM582"/>
      <c r="AN582"/>
      <c r="AO582"/>
    </row>
    <row r="583" spans="1:41" s="10" customFormat="1" ht="15.75" thickBot="1" x14ac:dyDescent="0.3">
      <c r="A583" s="12" t="s">
        <v>22</v>
      </c>
      <c r="B583" s="2" t="s">
        <v>1</v>
      </c>
      <c r="C583" s="2" t="s">
        <v>2</v>
      </c>
      <c r="D583" s="2" t="s">
        <v>4</v>
      </c>
      <c r="E583" s="2" t="s">
        <v>1</v>
      </c>
      <c r="F583" s="2" t="s">
        <v>2</v>
      </c>
      <c r="G583" s="2" t="s">
        <v>3</v>
      </c>
      <c r="H583" s="18" t="s">
        <v>27</v>
      </c>
      <c r="I583" s="21" t="s">
        <v>29</v>
      </c>
      <c r="J583" s="12" t="s">
        <v>28</v>
      </c>
      <c r="K583" s="11"/>
      <c r="L583" s="20" t="s">
        <v>30</v>
      </c>
      <c r="N583" s="28"/>
      <c r="AK583"/>
      <c r="AL583"/>
      <c r="AM583"/>
      <c r="AN583"/>
      <c r="AO583"/>
    </row>
    <row r="584" spans="1:41" s="10" customFormat="1" ht="15.75" thickBot="1" x14ac:dyDescent="0.3">
      <c r="A584" s="3">
        <v>0.33333333333333298</v>
      </c>
      <c r="C584" s="5">
        <v>6.6</v>
      </c>
      <c r="D584" s="5">
        <v>6.6</v>
      </c>
      <c r="E584" s="6"/>
      <c r="F584" s="6"/>
      <c r="G584" s="6"/>
      <c r="H584" s="19">
        <f t="shared" ref="H584:H589" si="153">SUM(B584:G584)</f>
        <v>13.2</v>
      </c>
      <c r="I584" s="19">
        <f>J584-H584</f>
        <v>1.3800162761791626</v>
      </c>
      <c r="J584" s="25">
        <v>14.580016276179162</v>
      </c>
      <c r="K584" s="22">
        <f>MIN(0,I584)</f>
        <v>0</v>
      </c>
      <c r="L584" s="23">
        <f>SUM(K584:K593)</f>
        <v>0</v>
      </c>
      <c r="N584" s="28"/>
      <c r="AK584"/>
      <c r="AL584"/>
      <c r="AM584"/>
      <c r="AN584"/>
      <c r="AO584"/>
    </row>
    <row r="585" spans="1:41" s="10" customFormat="1" ht="15.75" thickBot="1" x14ac:dyDescent="0.3">
      <c r="A585" s="3">
        <v>0.375</v>
      </c>
      <c r="B585" s="4">
        <v>3.3</v>
      </c>
      <c r="C585" s="9"/>
      <c r="D585" s="9"/>
      <c r="E585" s="8">
        <v>3.3</v>
      </c>
      <c r="F585" s="8">
        <v>6.6</v>
      </c>
      <c r="G585" s="8">
        <v>6.6</v>
      </c>
      <c r="H585" s="19">
        <f t="shared" si="153"/>
        <v>19.799999999999997</v>
      </c>
      <c r="I585" s="19">
        <f t="shared" ref="I585:I593" si="154">J585-H585</f>
        <v>4.1211086122316942E-2</v>
      </c>
      <c r="J585" s="27">
        <v>19.841211086122314</v>
      </c>
      <c r="K585" s="22">
        <f t="shared" ref="K585:K593" si="155">MIN(0,I585)</f>
        <v>0</v>
      </c>
      <c r="L585"/>
      <c r="N585" s="28"/>
      <c r="AK585"/>
      <c r="AL585"/>
      <c r="AM585"/>
      <c r="AN585"/>
      <c r="AO585"/>
    </row>
    <row r="586" spans="1:41" s="10" customFormat="1" ht="15.75" thickBot="1" x14ac:dyDescent="0.3">
      <c r="A586" s="3">
        <v>0.41666666666666669</v>
      </c>
      <c r="B586" s="7">
        <v>3.3</v>
      </c>
      <c r="C586" s="9"/>
      <c r="D586" s="9"/>
      <c r="E586" s="8">
        <v>3.3</v>
      </c>
      <c r="F586" s="9"/>
      <c r="G586" s="9"/>
      <c r="H586" s="19">
        <f t="shared" si="153"/>
        <v>6.6</v>
      </c>
      <c r="I586" s="19">
        <f t="shared" si="154"/>
        <v>14.905802467336473</v>
      </c>
      <c r="J586" s="25">
        <v>21.505802467336473</v>
      </c>
      <c r="K586" s="22">
        <f t="shared" si="155"/>
        <v>0</v>
      </c>
      <c r="L586"/>
      <c r="N586" s="28"/>
      <c r="AK586"/>
      <c r="AL586"/>
      <c r="AM586"/>
      <c r="AN586"/>
      <c r="AO586"/>
    </row>
    <row r="587" spans="1:41" s="10" customFormat="1" ht="15.75" thickBot="1" x14ac:dyDescent="0.3">
      <c r="A587" s="3">
        <v>0.45833333333333298</v>
      </c>
      <c r="B587" s="7">
        <v>3.3</v>
      </c>
      <c r="C587" s="9"/>
      <c r="D587" s="9"/>
      <c r="E587" s="8">
        <v>3.3</v>
      </c>
      <c r="F587" s="9"/>
      <c r="G587" s="9"/>
      <c r="H587" s="19">
        <f t="shared" si="153"/>
        <v>6.6</v>
      </c>
      <c r="I587" s="19">
        <f t="shared" si="154"/>
        <v>14.034259042949694</v>
      </c>
      <c r="J587" s="25">
        <v>20.634259042949694</v>
      </c>
      <c r="K587" s="22">
        <f t="shared" si="155"/>
        <v>0</v>
      </c>
      <c r="L587"/>
      <c r="N587" s="28"/>
      <c r="AK587"/>
      <c r="AL587"/>
      <c r="AM587"/>
      <c r="AN587"/>
      <c r="AO587"/>
    </row>
    <row r="588" spans="1:41" s="10" customFormat="1" ht="15.75" thickBot="1" x14ac:dyDescent="0.3">
      <c r="A588" s="3">
        <v>0.5</v>
      </c>
      <c r="C588" s="9"/>
      <c r="D588" s="9"/>
      <c r="E588" s="9"/>
      <c r="F588" s="9"/>
      <c r="G588" s="9"/>
      <c r="H588" s="19">
        <f t="shared" si="153"/>
        <v>0</v>
      </c>
      <c r="I588" s="19">
        <f t="shared" si="154"/>
        <v>23.073781887490373</v>
      </c>
      <c r="J588" s="25">
        <v>23.073781887490373</v>
      </c>
      <c r="K588" s="22">
        <f t="shared" si="155"/>
        <v>0</v>
      </c>
      <c r="L588"/>
      <c r="N588" s="28"/>
      <c r="AK588"/>
      <c r="AL588"/>
      <c r="AM588"/>
      <c r="AN588"/>
      <c r="AO588"/>
    </row>
    <row r="589" spans="1:41" s="10" customFormat="1" ht="15.75" thickBot="1" x14ac:dyDescent="0.3">
      <c r="A589" s="3">
        <v>0.54166666666666696</v>
      </c>
      <c r="C589" s="9"/>
      <c r="D589" s="9"/>
      <c r="E589" s="9"/>
      <c r="F589" s="9"/>
      <c r="G589" s="9"/>
      <c r="H589" s="19">
        <f t="shared" si="153"/>
        <v>0</v>
      </c>
      <c r="I589" s="19">
        <f t="shared" si="154"/>
        <v>25.018016311362295</v>
      </c>
      <c r="J589" s="25">
        <v>25.018016311362295</v>
      </c>
      <c r="K589" s="22">
        <f t="shared" si="155"/>
        <v>0</v>
      </c>
      <c r="L589"/>
      <c r="N589" s="28"/>
      <c r="AK589"/>
      <c r="AL589"/>
      <c r="AM589"/>
      <c r="AN589"/>
      <c r="AO589"/>
    </row>
    <row r="590" spans="1:41" s="10" customFormat="1" ht="15.75" thickBot="1" x14ac:dyDescent="0.3">
      <c r="A590" s="3">
        <v>0.58333333333333304</v>
      </c>
      <c r="B590" s="9"/>
      <c r="C590" s="9"/>
      <c r="D590" s="9"/>
      <c r="E590" s="9"/>
      <c r="F590" s="9"/>
      <c r="G590" s="9"/>
      <c r="H590" s="19">
        <f t="shared" ref="H590:H593" si="156">SUM(B590:G590)</f>
        <v>0</v>
      </c>
      <c r="I590" s="19">
        <f t="shared" si="154"/>
        <v>25.314771149337172</v>
      </c>
      <c r="J590" s="25">
        <v>25.314771149337172</v>
      </c>
      <c r="K590" s="22">
        <f t="shared" si="155"/>
        <v>0</v>
      </c>
      <c r="L590"/>
      <c r="N590" s="28"/>
      <c r="AK590"/>
      <c r="AL590"/>
      <c r="AM590"/>
      <c r="AN590"/>
      <c r="AO590"/>
    </row>
    <row r="591" spans="1:41" s="10" customFormat="1" ht="15.75" thickBot="1" x14ac:dyDescent="0.3">
      <c r="A591" s="3">
        <v>0.625</v>
      </c>
      <c r="B591" s="9"/>
      <c r="C591" s="9"/>
      <c r="D591" s="9"/>
      <c r="E591" s="9"/>
      <c r="F591" s="9"/>
      <c r="G591" s="9"/>
      <c r="H591" s="19">
        <f t="shared" si="156"/>
        <v>0</v>
      </c>
      <c r="I591" s="19">
        <f t="shared" si="154"/>
        <v>21.993105215150756</v>
      </c>
      <c r="J591" s="25">
        <v>21.993105215150756</v>
      </c>
      <c r="K591" s="22">
        <f t="shared" si="155"/>
        <v>0</v>
      </c>
      <c r="L591"/>
      <c r="N591" s="28"/>
      <c r="AK591"/>
      <c r="AL591"/>
      <c r="AM591"/>
      <c r="AN591"/>
      <c r="AO591"/>
    </row>
    <row r="592" spans="1:41" s="10" customFormat="1" ht="15.75" thickBot="1" x14ac:dyDescent="0.3">
      <c r="A592" s="3">
        <v>0.66666666666666696</v>
      </c>
      <c r="B592" s="6"/>
      <c r="C592" s="6"/>
      <c r="D592" s="6"/>
      <c r="E592" s="9"/>
      <c r="F592" s="9"/>
      <c r="G592" s="9"/>
      <c r="H592" s="19">
        <f t="shared" si="156"/>
        <v>0</v>
      </c>
      <c r="I592" s="19">
        <f t="shared" si="154"/>
        <v>25.14387512094185</v>
      </c>
      <c r="J592" s="26">
        <v>25.14387512094185</v>
      </c>
      <c r="K592" s="22">
        <f t="shared" si="155"/>
        <v>0</v>
      </c>
      <c r="L592"/>
      <c r="N592" s="28"/>
      <c r="AK592"/>
      <c r="AL592"/>
      <c r="AM592"/>
      <c r="AN592"/>
      <c r="AO592"/>
    </row>
    <row r="593" spans="1:41" s="10" customFormat="1" ht="15.75" thickBot="1" x14ac:dyDescent="0.3">
      <c r="A593" s="3">
        <v>0.70833333333333304</v>
      </c>
      <c r="B593" s="6"/>
      <c r="C593" s="6"/>
      <c r="D593" s="6"/>
      <c r="E593" s="6"/>
      <c r="F593" s="6"/>
      <c r="G593" s="6"/>
      <c r="H593" s="19">
        <f t="shared" si="156"/>
        <v>0</v>
      </c>
      <c r="I593" s="19">
        <f t="shared" si="154"/>
        <v>22.780028891964879</v>
      </c>
      <c r="J593" s="25">
        <v>22.780028891964879</v>
      </c>
      <c r="K593" s="22">
        <f t="shared" si="155"/>
        <v>0</v>
      </c>
      <c r="L593"/>
      <c r="N593" s="28"/>
      <c r="AK593"/>
      <c r="AL593"/>
      <c r="AM593"/>
      <c r="AN593"/>
      <c r="AO593"/>
    </row>
    <row r="594" spans="1:41" s="10" customFormat="1" ht="15.75" thickBot="1" x14ac:dyDescent="0.3">
      <c r="A594" s="12" t="s">
        <v>23</v>
      </c>
      <c r="B594" s="2" t="s">
        <v>1</v>
      </c>
      <c r="C594" s="2" t="s">
        <v>2</v>
      </c>
      <c r="D594" s="2" t="s">
        <v>4</v>
      </c>
      <c r="E594" s="2" t="s">
        <v>1</v>
      </c>
      <c r="F594" s="2" t="s">
        <v>2</v>
      </c>
      <c r="G594" s="2" t="s">
        <v>3</v>
      </c>
      <c r="H594" s="18" t="s">
        <v>27</v>
      </c>
      <c r="I594" s="21" t="s">
        <v>29</v>
      </c>
      <c r="J594" s="12" t="s">
        <v>28</v>
      </c>
      <c r="K594" s="11"/>
      <c r="L594" s="20" t="s">
        <v>30</v>
      </c>
      <c r="N594" s="28"/>
      <c r="AK594"/>
      <c r="AL594"/>
      <c r="AM594"/>
      <c r="AN594"/>
      <c r="AO594"/>
    </row>
    <row r="595" spans="1:41" s="10" customFormat="1" ht="15.75" thickBot="1" x14ac:dyDescent="0.3">
      <c r="A595" s="3">
        <v>0.33333333333333298</v>
      </c>
      <c r="B595" s="4">
        <v>3.3</v>
      </c>
      <c r="C595" s="5">
        <v>6.6</v>
      </c>
      <c r="E595" s="6"/>
      <c r="F595" s="6"/>
      <c r="G595" s="6"/>
      <c r="H595" s="19">
        <f>SUM(B595:G595)</f>
        <v>9.8999999999999986</v>
      </c>
      <c r="I595" s="19">
        <f>J595-H595</f>
        <v>0.77433270211621164</v>
      </c>
      <c r="J595" s="25">
        <v>10.67433270211621</v>
      </c>
      <c r="K595" s="22">
        <f>MIN(0,I595)</f>
        <v>0</v>
      </c>
      <c r="L595" s="23">
        <f>SUM(K595:K604)</f>
        <v>0</v>
      </c>
      <c r="N595" s="28"/>
      <c r="AK595"/>
      <c r="AL595"/>
      <c r="AM595"/>
      <c r="AN595"/>
      <c r="AO595"/>
    </row>
    <row r="596" spans="1:41" s="10" customFormat="1" ht="15.75" thickBot="1" x14ac:dyDescent="0.3">
      <c r="A596" s="3">
        <v>0.375</v>
      </c>
      <c r="B596" s="7">
        <v>3.3</v>
      </c>
      <c r="C596" s="9"/>
      <c r="D596" s="5">
        <v>6.6</v>
      </c>
      <c r="E596" s="8">
        <v>3.3</v>
      </c>
      <c r="H596" s="19">
        <f t="shared" ref="H596:H604" si="157">SUM(B596:G596)</f>
        <v>13.2</v>
      </c>
      <c r="I596" s="19">
        <f t="shared" ref="I596:I604" si="158">J596-H596</f>
        <v>4.3166014854886292</v>
      </c>
      <c r="J596" s="27">
        <v>17.516601485488628</v>
      </c>
      <c r="K596" s="22">
        <f t="shared" ref="K596:K604" si="159">MIN(0,I596)</f>
        <v>0</v>
      </c>
      <c r="L596"/>
      <c r="N596" s="28"/>
      <c r="AK596"/>
      <c r="AL596"/>
      <c r="AM596"/>
      <c r="AN596"/>
      <c r="AO596"/>
    </row>
    <row r="597" spans="1:41" s="10" customFormat="1" ht="15.75" thickBot="1" x14ac:dyDescent="0.3">
      <c r="A597" s="3">
        <v>0.41666666666666669</v>
      </c>
      <c r="B597" s="7">
        <v>3.3</v>
      </c>
      <c r="C597" s="9"/>
      <c r="D597" s="9"/>
      <c r="E597" s="8">
        <v>3.3</v>
      </c>
      <c r="H597" s="19">
        <f>SUM(B597:G597)</f>
        <v>6.6</v>
      </c>
      <c r="I597" s="19">
        <f t="shared" si="158"/>
        <v>13.136766742516381</v>
      </c>
      <c r="J597" s="25">
        <v>19.73676674251638</v>
      </c>
      <c r="K597" s="22">
        <f t="shared" si="159"/>
        <v>0</v>
      </c>
      <c r="L597"/>
      <c r="N597" s="28"/>
      <c r="AK597"/>
      <c r="AL597"/>
      <c r="AM597"/>
      <c r="AN597"/>
      <c r="AO597"/>
    </row>
    <row r="598" spans="1:41" s="10" customFormat="1" ht="15.75" thickBot="1" x14ac:dyDescent="0.3">
      <c r="A598" s="3">
        <v>0.45833333333333298</v>
      </c>
      <c r="B598" s="7">
        <v>3.3</v>
      </c>
      <c r="C598" s="9"/>
      <c r="D598" s="9"/>
      <c r="E598" s="8">
        <v>3.3</v>
      </c>
      <c r="F598" s="8">
        <v>6.6</v>
      </c>
      <c r="G598" s="8">
        <v>6.6</v>
      </c>
      <c r="H598" s="19">
        <f>SUM(B598:G598)</f>
        <v>19.799999999999997</v>
      </c>
      <c r="I598" s="19">
        <f t="shared" si="158"/>
        <v>3.3390248433852179</v>
      </c>
      <c r="J598" s="25">
        <v>23.139024843385215</v>
      </c>
      <c r="K598" s="22">
        <f t="shared" si="159"/>
        <v>0</v>
      </c>
      <c r="L598"/>
      <c r="N598" s="28"/>
      <c r="AK598"/>
      <c r="AL598"/>
      <c r="AM598"/>
      <c r="AN598"/>
      <c r="AO598"/>
    </row>
    <row r="599" spans="1:41" s="10" customFormat="1" ht="15.75" thickBot="1" x14ac:dyDescent="0.3">
      <c r="A599" s="3">
        <v>0.5</v>
      </c>
      <c r="B599" s="9"/>
      <c r="C599" s="9"/>
      <c r="D599" s="9"/>
      <c r="E599" s="8">
        <v>3.3</v>
      </c>
      <c r="F599" s="9"/>
      <c r="G599" s="9"/>
      <c r="H599" s="19">
        <f t="shared" si="157"/>
        <v>3.3</v>
      </c>
      <c r="I599" s="19">
        <f t="shared" si="158"/>
        <v>22.837557778543207</v>
      </c>
      <c r="J599" s="25">
        <v>26.137557778543208</v>
      </c>
      <c r="K599" s="22">
        <f t="shared" si="159"/>
        <v>0</v>
      </c>
      <c r="L599"/>
      <c r="N599" s="28"/>
      <c r="AK599"/>
      <c r="AL599"/>
      <c r="AM599"/>
      <c r="AN599"/>
      <c r="AO599"/>
    </row>
    <row r="600" spans="1:41" s="10" customFormat="1" ht="15.75" thickBot="1" x14ac:dyDescent="0.3">
      <c r="A600" s="3">
        <v>0.54166666666666696</v>
      </c>
      <c r="B600" s="9"/>
      <c r="C600" s="9"/>
      <c r="D600" s="9"/>
      <c r="E600" s="9"/>
      <c r="F600" s="9"/>
      <c r="G600" s="9"/>
      <c r="H600" s="19">
        <f t="shared" si="157"/>
        <v>0</v>
      </c>
      <c r="I600" s="19">
        <f t="shared" si="158"/>
        <v>27.9679779983007</v>
      </c>
      <c r="J600" s="25">
        <v>27.9679779983007</v>
      </c>
      <c r="K600" s="22">
        <f t="shared" si="159"/>
        <v>0</v>
      </c>
      <c r="L600"/>
      <c r="N600" s="28"/>
      <c r="AK600"/>
      <c r="AL600"/>
      <c r="AM600"/>
      <c r="AN600"/>
      <c r="AO600"/>
    </row>
    <row r="601" spans="1:41" s="10" customFormat="1" ht="15.75" thickBot="1" x14ac:dyDescent="0.3">
      <c r="A601" s="3">
        <v>0.58333333333333304</v>
      </c>
      <c r="B601" s="9"/>
      <c r="C601" s="9"/>
      <c r="D601" s="9"/>
      <c r="E601" s="9"/>
      <c r="F601" s="9"/>
      <c r="G601" s="9"/>
      <c r="H601" s="19">
        <f t="shared" si="157"/>
        <v>0</v>
      </c>
      <c r="I601" s="19">
        <f t="shared" si="158"/>
        <v>27.506995394930623</v>
      </c>
      <c r="J601" s="25">
        <v>27.506995394930623</v>
      </c>
      <c r="K601" s="22">
        <f t="shared" si="159"/>
        <v>0</v>
      </c>
      <c r="L601"/>
      <c r="N601" s="28"/>
      <c r="AK601"/>
      <c r="AL601"/>
      <c r="AM601"/>
      <c r="AN601"/>
      <c r="AO601"/>
    </row>
    <row r="602" spans="1:41" s="10" customFormat="1" ht="15.75" thickBot="1" x14ac:dyDescent="0.3">
      <c r="A602" s="3">
        <v>0.625</v>
      </c>
      <c r="B602" s="9"/>
      <c r="C602" s="9"/>
      <c r="D602" s="9"/>
      <c r="E602" s="9"/>
      <c r="F602" s="9"/>
      <c r="G602" s="9"/>
      <c r="H602" s="19">
        <f t="shared" si="157"/>
        <v>0</v>
      </c>
      <c r="I602" s="19">
        <f t="shared" si="158"/>
        <v>24.928351125886671</v>
      </c>
      <c r="J602" s="25">
        <v>24.928351125886671</v>
      </c>
      <c r="K602" s="22">
        <f t="shared" si="159"/>
        <v>0</v>
      </c>
      <c r="L602"/>
      <c r="N602" s="28"/>
      <c r="AK602"/>
      <c r="AL602"/>
      <c r="AM602"/>
      <c r="AN602"/>
      <c r="AO602"/>
    </row>
    <row r="603" spans="1:41" s="10" customFormat="1" ht="15.75" thickBot="1" x14ac:dyDescent="0.3">
      <c r="A603" s="3">
        <v>0.66666666666666696</v>
      </c>
      <c r="B603" s="6"/>
      <c r="C603" s="6"/>
      <c r="D603" s="6"/>
      <c r="E603" s="9"/>
      <c r="F603" s="9"/>
      <c r="G603" s="9"/>
      <c r="H603" s="19">
        <f t="shared" si="157"/>
        <v>0</v>
      </c>
      <c r="I603" s="19">
        <f t="shared" si="158"/>
        <v>25.225739164037236</v>
      </c>
      <c r="J603" s="26">
        <v>25.225739164037236</v>
      </c>
      <c r="K603" s="22">
        <f t="shared" si="159"/>
        <v>0</v>
      </c>
      <c r="L603"/>
      <c r="N603" s="28"/>
      <c r="AK603"/>
      <c r="AL603"/>
      <c r="AM603"/>
      <c r="AN603"/>
      <c r="AO603"/>
    </row>
    <row r="604" spans="1:41" s="10" customFormat="1" ht="15.75" thickBot="1" x14ac:dyDescent="0.3">
      <c r="A604" s="3">
        <v>0.70833333333333304</v>
      </c>
      <c r="B604" s="6"/>
      <c r="C604" s="6"/>
      <c r="D604" s="6"/>
      <c r="E604" s="6"/>
      <c r="F604" s="6"/>
      <c r="G604" s="6"/>
      <c r="H604" s="19">
        <f t="shared" si="157"/>
        <v>0</v>
      </c>
      <c r="I604" s="19">
        <f t="shared" si="158"/>
        <v>29.442095070892019</v>
      </c>
      <c r="J604" s="25">
        <v>29.442095070892019</v>
      </c>
      <c r="K604" s="22">
        <f t="shared" si="159"/>
        <v>0</v>
      </c>
      <c r="L604"/>
      <c r="N604" s="28"/>
      <c r="AK604"/>
      <c r="AL604"/>
      <c r="AM604"/>
      <c r="AN604"/>
      <c r="AO604"/>
    </row>
    <row r="605" spans="1:41" s="10" customFormat="1" ht="15.75" thickBot="1" x14ac:dyDescent="0.3">
      <c r="A605" s="12" t="s">
        <v>24</v>
      </c>
      <c r="B605" s="2" t="s">
        <v>1</v>
      </c>
      <c r="C605" s="2" t="s">
        <v>2</v>
      </c>
      <c r="D605" s="2" t="s">
        <v>4</v>
      </c>
      <c r="E605" s="2" t="s">
        <v>1</v>
      </c>
      <c r="F605" s="2" t="s">
        <v>2</v>
      </c>
      <c r="G605" s="2" t="s">
        <v>3</v>
      </c>
      <c r="H605" s="18" t="s">
        <v>27</v>
      </c>
      <c r="I605" s="21" t="s">
        <v>29</v>
      </c>
      <c r="J605" s="12" t="s">
        <v>28</v>
      </c>
      <c r="K605" s="11"/>
      <c r="L605" s="20" t="s">
        <v>30</v>
      </c>
      <c r="N605" s="28"/>
      <c r="AK605"/>
      <c r="AL605"/>
      <c r="AM605"/>
      <c r="AN605"/>
      <c r="AO605"/>
    </row>
    <row r="606" spans="1:41" s="10" customFormat="1" ht="15.75" thickBot="1" x14ac:dyDescent="0.3">
      <c r="A606" s="3">
        <v>0.33333333333333298</v>
      </c>
      <c r="B606" s="4">
        <v>3.3</v>
      </c>
      <c r="E606" s="6"/>
      <c r="F606" s="6"/>
      <c r="G606" s="6"/>
      <c r="H606" s="19">
        <f>SUM(B606:G606)</f>
        <v>3.3</v>
      </c>
      <c r="I606" s="19">
        <f>J606-H606</f>
        <v>5.7474556572397519</v>
      </c>
      <c r="J606" s="25">
        <v>9.0474556572397518</v>
      </c>
      <c r="K606" s="22">
        <f>MIN(0,I606)</f>
        <v>0</v>
      </c>
      <c r="L606" s="23">
        <f>SUM(K606:K615)</f>
        <v>0</v>
      </c>
      <c r="N606" s="28"/>
      <c r="AK606"/>
      <c r="AL606"/>
      <c r="AM606"/>
      <c r="AN606"/>
      <c r="AO606"/>
    </row>
    <row r="607" spans="1:41" s="10" customFormat="1" ht="15.75" thickBot="1" x14ac:dyDescent="0.3">
      <c r="A607" s="3">
        <v>0.375</v>
      </c>
      <c r="B607" s="7">
        <v>3.3</v>
      </c>
      <c r="C607" s="5">
        <v>6.6</v>
      </c>
      <c r="H607" s="19">
        <f t="shared" ref="H607:H615" si="160">SUM(B607:G607)</f>
        <v>9.8999999999999986</v>
      </c>
      <c r="I607" s="19">
        <f t="shared" ref="I607:I615" si="161">J607-H607</f>
        <v>2.0802319994269229</v>
      </c>
      <c r="J607" s="27">
        <v>11.980231999426922</v>
      </c>
      <c r="K607" s="22">
        <f t="shared" ref="K607:K615" si="162">MIN(0,I607)</f>
        <v>0</v>
      </c>
      <c r="L607"/>
      <c r="N607" s="28"/>
      <c r="AK607"/>
      <c r="AL607"/>
      <c r="AM607"/>
      <c r="AN607"/>
      <c r="AO607"/>
    </row>
    <row r="608" spans="1:41" s="10" customFormat="1" ht="15.75" thickBot="1" x14ac:dyDescent="0.3">
      <c r="A608" s="3">
        <v>0.41666666666666669</v>
      </c>
      <c r="B608" s="7">
        <v>3.3</v>
      </c>
      <c r="C608" s="9"/>
      <c r="D608" s="5">
        <v>6.6</v>
      </c>
      <c r="E608" s="8">
        <v>3.3</v>
      </c>
      <c r="F608" s="9"/>
      <c r="G608" s="9"/>
      <c r="H608" s="19">
        <f t="shared" si="160"/>
        <v>13.2</v>
      </c>
      <c r="I608" s="19">
        <f t="shared" si="161"/>
        <v>3.531822994652412</v>
      </c>
      <c r="J608" s="25">
        <v>16.731822994652411</v>
      </c>
      <c r="K608" s="22">
        <f t="shared" si="162"/>
        <v>0</v>
      </c>
      <c r="L608"/>
      <c r="N608" s="28"/>
      <c r="AK608"/>
      <c r="AL608"/>
      <c r="AM608"/>
      <c r="AN608"/>
      <c r="AO608"/>
    </row>
    <row r="609" spans="1:41" s="10" customFormat="1" ht="15.75" thickBot="1" x14ac:dyDescent="0.3">
      <c r="A609" s="3">
        <v>0.45833333333333298</v>
      </c>
      <c r="B609" s="9"/>
      <c r="C609" s="9"/>
      <c r="D609" s="9"/>
      <c r="E609" s="8">
        <v>3.3</v>
      </c>
      <c r="F609" s="8">
        <v>6.6</v>
      </c>
      <c r="G609" s="8">
        <v>6.6</v>
      </c>
      <c r="H609" s="19">
        <f>SUM(B609:G609)</f>
        <v>16.5</v>
      </c>
      <c r="I609" s="19">
        <f t="shared" si="161"/>
        <v>4.8456655735119689</v>
      </c>
      <c r="J609" s="25">
        <v>21.345665573511969</v>
      </c>
      <c r="K609" s="22">
        <f t="shared" si="162"/>
        <v>0</v>
      </c>
      <c r="L609"/>
      <c r="N609" s="28"/>
      <c r="AK609"/>
      <c r="AL609"/>
      <c r="AM609"/>
      <c r="AN609"/>
      <c r="AO609"/>
    </row>
    <row r="610" spans="1:41" s="10" customFormat="1" ht="15.75" thickBot="1" x14ac:dyDescent="0.3">
      <c r="A610" s="3">
        <v>0.5</v>
      </c>
      <c r="B610" s="9"/>
      <c r="C610" s="9"/>
      <c r="D610" s="9"/>
      <c r="E610" s="8">
        <v>3.3</v>
      </c>
      <c r="F610" s="9"/>
      <c r="G610" s="9"/>
      <c r="H610" s="19">
        <f t="shared" si="160"/>
        <v>3.3</v>
      </c>
      <c r="I610" s="19">
        <f t="shared" si="161"/>
        <v>20.751791312738479</v>
      </c>
      <c r="J610" s="25">
        <v>24.05179131273848</v>
      </c>
      <c r="K610" s="22">
        <f t="shared" si="162"/>
        <v>0</v>
      </c>
      <c r="L610"/>
      <c r="N610" s="28"/>
      <c r="AK610"/>
      <c r="AL610"/>
      <c r="AM610"/>
      <c r="AN610"/>
      <c r="AO610"/>
    </row>
    <row r="611" spans="1:41" s="10" customFormat="1" ht="15.75" thickBot="1" x14ac:dyDescent="0.3">
      <c r="A611" s="3">
        <v>0.54166666666666696</v>
      </c>
      <c r="B611" s="9"/>
      <c r="C611" s="9"/>
      <c r="D611" s="9"/>
      <c r="E611" s="9"/>
      <c r="F611" s="9"/>
      <c r="G611" s="9"/>
      <c r="H611" s="19">
        <f t="shared" si="160"/>
        <v>0</v>
      </c>
      <c r="I611" s="19">
        <f t="shared" si="161"/>
        <v>25.927493682799689</v>
      </c>
      <c r="J611" s="25">
        <v>25.927493682799689</v>
      </c>
      <c r="K611" s="22">
        <f t="shared" si="162"/>
        <v>0</v>
      </c>
      <c r="L611"/>
      <c r="N611" s="28"/>
      <c r="AK611"/>
      <c r="AL611"/>
      <c r="AM611"/>
      <c r="AN611"/>
      <c r="AO611"/>
    </row>
    <row r="612" spans="1:41" s="10" customFormat="1" ht="15.75" thickBot="1" x14ac:dyDescent="0.3">
      <c r="A612" s="3">
        <v>0.58333333333333304</v>
      </c>
      <c r="B612" s="9"/>
      <c r="C612" s="9"/>
      <c r="D612" s="9"/>
      <c r="E612" s="9"/>
      <c r="F612" s="9"/>
      <c r="G612" s="9"/>
      <c r="H612" s="19">
        <f t="shared" si="160"/>
        <v>0</v>
      </c>
      <c r="I612" s="19">
        <f t="shared" si="161"/>
        <v>26.784993115766081</v>
      </c>
      <c r="J612" s="25">
        <v>26.784993115766081</v>
      </c>
      <c r="K612" s="22">
        <f t="shared" si="162"/>
        <v>0</v>
      </c>
      <c r="L612"/>
      <c r="N612" s="28"/>
      <c r="AK612"/>
      <c r="AL612"/>
      <c r="AM612"/>
      <c r="AN612"/>
      <c r="AO612"/>
    </row>
    <row r="613" spans="1:41" s="10" customFormat="1" ht="15.75" thickBot="1" x14ac:dyDescent="0.3">
      <c r="A613" s="3">
        <v>0.625</v>
      </c>
      <c r="B613" s="9"/>
      <c r="C613" s="9"/>
      <c r="D613" s="9"/>
      <c r="E613" s="9"/>
      <c r="F613" s="9"/>
      <c r="G613" s="9"/>
      <c r="H613" s="19">
        <f t="shared" si="160"/>
        <v>0</v>
      </c>
      <c r="I613" s="19">
        <f t="shared" si="161"/>
        <v>25.301351955480772</v>
      </c>
      <c r="J613" s="25">
        <v>25.301351955480772</v>
      </c>
      <c r="K613" s="22">
        <f t="shared" si="162"/>
        <v>0</v>
      </c>
      <c r="L613"/>
      <c r="N613" s="28"/>
      <c r="AK613"/>
      <c r="AL613"/>
      <c r="AM613"/>
      <c r="AN613"/>
      <c r="AO613"/>
    </row>
    <row r="614" spans="1:41" s="10" customFormat="1" ht="15.75" thickBot="1" x14ac:dyDescent="0.3">
      <c r="A614" s="3">
        <v>0.66666666666666696</v>
      </c>
      <c r="B614" s="6"/>
      <c r="C614" s="6"/>
      <c r="D614" s="6"/>
      <c r="E614" s="9"/>
      <c r="F614" s="9"/>
      <c r="G614" s="9"/>
      <c r="H614" s="19">
        <f t="shared" si="160"/>
        <v>0</v>
      </c>
      <c r="I614" s="19">
        <f t="shared" si="161"/>
        <v>25.668361827246102</v>
      </c>
      <c r="J614" s="26">
        <v>25.668361827246102</v>
      </c>
      <c r="K614" s="22">
        <f t="shared" si="162"/>
        <v>0</v>
      </c>
      <c r="L614"/>
      <c r="N614" s="28"/>
      <c r="AK614"/>
      <c r="AL614"/>
      <c r="AM614"/>
      <c r="AN614"/>
      <c r="AO614"/>
    </row>
    <row r="615" spans="1:41" s="10" customFormat="1" ht="15.75" thickBot="1" x14ac:dyDescent="0.3">
      <c r="A615" s="3">
        <v>0.70833333333333304</v>
      </c>
      <c r="B615" s="6"/>
      <c r="C615" s="6"/>
      <c r="D615" s="6"/>
      <c r="E615" s="6"/>
      <c r="F615" s="6"/>
      <c r="G615" s="6"/>
      <c r="H615" s="19">
        <f t="shared" si="160"/>
        <v>0</v>
      </c>
      <c r="I615" s="19">
        <f t="shared" si="161"/>
        <v>27.127679641555257</v>
      </c>
      <c r="J615" s="25">
        <v>27.127679641555257</v>
      </c>
      <c r="K615" s="22">
        <f t="shared" si="162"/>
        <v>0</v>
      </c>
      <c r="L615"/>
      <c r="N615" s="28"/>
      <c r="AK615"/>
      <c r="AL615"/>
      <c r="AM615"/>
      <c r="AN615"/>
      <c r="AO615"/>
    </row>
    <row r="616" spans="1:41" s="10" customFormat="1" ht="15.75" thickBot="1" x14ac:dyDescent="0.3">
      <c r="A616" s="12" t="s">
        <v>25</v>
      </c>
      <c r="B616" s="2" t="s">
        <v>1</v>
      </c>
      <c r="C616" s="2" t="s">
        <v>2</v>
      </c>
      <c r="D616" s="2" t="s">
        <v>4</v>
      </c>
      <c r="E616" s="2" t="s">
        <v>1</v>
      </c>
      <c r="F616" s="2" t="s">
        <v>2</v>
      </c>
      <c r="G616" s="2" t="s">
        <v>3</v>
      </c>
      <c r="H616" s="18" t="s">
        <v>27</v>
      </c>
      <c r="I616" s="21" t="s">
        <v>29</v>
      </c>
      <c r="J616" s="12" t="s">
        <v>28</v>
      </c>
      <c r="K616" s="11"/>
      <c r="L616" s="20" t="s">
        <v>30</v>
      </c>
      <c r="N616" s="28"/>
      <c r="AK616"/>
      <c r="AL616"/>
      <c r="AM616"/>
      <c r="AN616"/>
      <c r="AO616"/>
    </row>
    <row r="617" spans="1:41" s="10" customFormat="1" ht="15.75" thickBot="1" x14ac:dyDescent="0.3">
      <c r="A617" s="3">
        <v>0.33333333333333298</v>
      </c>
      <c r="B617" s="4">
        <v>3.3</v>
      </c>
      <c r="E617" s="6"/>
      <c r="F617" s="6"/>
      <c r="G617" s="6"/>
      <c r="H617" s="19">
        <f>SUM(B617:G617)</f>
        <v>3.3</v>
      </c>
      <c r="I617" s="19">
        <f>J617-H617</f>
        <v>4.2123167163242226</v>
      </c>
      <c r="J617" s="25">
        <v>7.5123167163242224</v>
      </c>
      <c r="K617" s="22">
        <f>MIN(0,I617)</f>
        <v>0</v>
      </c>
      <c r="L617" s="23">
        <f>SUM(K617:K626)</f>
        <v>0</v>
      </c>
      <c r="N617" s="28"/>
      <c r="AK617"/>
      <c r="AL617"/>
      <c r="AM617"/>
      <c r="AN617"/>
      <c r="AO617"/>
    </row>
    <row r="618" spans="1:41" s="10" customFormat="1" ht="15.75" thickBot="1" x14ac:dyDescent="0.3">
      <c r="A618" s="3">
        <v>0.375</v>
      </c>
      <c r="B618" s="7">
        <v>3.3</v>
      </c>
      <c r="C618" s="5">
        <v>6.6</v>
      </c>
      <c r="H618" s="19">
        <f t="shared" ref="H618:H626" si="163">SUM(B618:G618)</f>
        <v>9.8999999999999986</v>
      </c>
      <c r="I618" s="19">
        <f t="shared" ref="I618:I626" si="164">J618-H618</f>
        <v>1.119211858518268</v>
      </c>
      <c r="J618" s="27">
        <v>11.019211858518267</v>
      </c>
      <c r="K618" s="22">
        <f t="shared" ref="K618:K626" si="165">MIN(0,I618)</f>
        <v>0</v>
      </c>
      <c r="L618"/>
      <c r="N618" s="28"/>
      <c r="AK618"/>
      <c r="AL618"/>
      <c r="AM618"/>
      <c r="AN618"/>
      <c r="AO618"/>
    </row>
    <row r="619" spans="1:41" s="10" customFormat="1" ht="15.75" thickBot="1" x14ac:dyDescent="0.3">
      <c r="A619" s="3">
        <v>0.41666666666666669</v>
      </c>
      <c r="B619" s="7">
        <v>3.3</v>
      </c>
      <c r="C619" s="9"/>
      <c r="D619" s="5">
        <v>6.6</v>
      </c>
      <c r="E619" s="8">
        <v>3.3</v>
      </c>
      <c r="F619" s="9"/>
      <c r="G619" s="9"/>
      <c r="H619" s="19">
        <f t="shared" si="163"/>
        <v>13.2</v>
      </c>
      <c r="I619" s="19">
        <f t="shared" si="164"/>
        <v>4.8860532877533878</v>
      </c>
      <c r="J619" s="25">
        <v>18.086053287753387</v>
      </c>
      <c r="K619" s="22">
        <f t="shared" si="165"/>
        <v>0</v>
      </c>
      <c r="L619"/>
      <c r="N619" s="28"/>
      <c r="AK619"/>
      <c r="AL619"/>
      <c r="AM619"/>
      <c r="AN619"/>
      <c r="AO619"/>
    </row>
    <row r="620" spans="1:41" s="10" customFormat="1" ht="15.75" thickBot="1" x14ac:dyDescent="0.3">
      <c r="A620" s="3">
        <v>0.45833333333333298</v>
      </c>
      <c r="B620" s="7">
        <v>3.3</v>
      </c>
      <c r="C620" s="9"/>
      <c r="D620" s="9"/>
      <c r="E620" s="8">
        <v>3.3</v>
      </c>
      <c r="F620" s="8">
        <v>6.6</v>
      </c>
      <c r="G620" s="8">
        <v>6.6</v>
      </c>
      <c r="H620" s="19">
        <f>SUM(B620:G620)</f>
        <v>19.799999999999997</v>
      </c>
      <c r="I620" s="19">
        <f t="shared" si="164"/>
        <v>1.5995775656836706</v>
      </c>
      <c r="J620" s="25">
        <v>21.399577565683668</v>
      </c>
      <c r="K620" s="22">
        <f t="shared" si="165"/>
        <v>0</v>
      </c>
      <c r="L620"/>
      <c r="N620" s="28"/>
      <c r="AK620"/>
      <c r="AL620"/>
      <c r="AM620"/>
      <c r="AN620"/>
      <c r="AO620"/>
    </row>
    <row r="621" spans="1:41" s="10" customFormat="1" ht="15.75" thickBot="1" x14ac:dyDescent="0.3">
      <c r="A621" s="3">
        <v>0.5</v>
      </c>
      <c r="B621" s="9"/>
      <c r="C621" s="9"/>
      <c r="D621" s="9"/>
      <c r="E621" s="8">
        <v>3.3</v>
      </c>
      <c r="F621" s="9"/>
      <c r="G621" s="9"/>
      <c r="H621" s="19">
        <f t="shared" si="163"/>
        <v>3.3</v>
      </c>
      <c r="I621" s="19">
        <f t="shared" si="164"/>
        <v>14.427847281400389</v>
      </c>
      <c r="J621" s="25">
        <v>17.72784728140039</v>
      </c>
      <c r="K621" s="22">
        <f t="shared" si="165"/>
        <v>0</v>
      </c>
      <c r="L621"/>
      <c r="N621" s="28"/>
      <c r="AK621"/>
      <c r="AL621"/>
      <c r="AM621"/>
      <c r="AN621"/>
      <c r="AO621"/>
    </row>
    <row r="622" spans="1:41" s="10" customFormat="1" ht="15.75" thickBot="1" x14ac:dyDescent="0.3">
      <c r="A622" s="3">
        <v>0.54166666666666696</v>
      </c>
      <c r="B622" s="9"/>
      <c r="C622" s="9"/>
      <c r="D622" s="9"/>
      <c r="E622" s="8">
        <v>3.3</v>
      </c>
      <c r="F622" s="9"/>
      <c r="G622" s="9"/>
      <c r="H622" s="19">
        <f t="shared" si="163"/>
        <v>3.3</v>
      </c>
      <c r="I622" s="19">
        <f t="shared" si="164"/>
        <v>17.717216130297615</v>
      </c>
      <c r="J622" s="25">
        <v>21.017216130297616</v>
      </c>
      <c r="K622" s="22">
        <f t="shared" si="165"/>
        <v>0</v>
      </c>
      <c r="L622"/>
      <c r="N622" s="28"/>
      <c r="AK622"/>
      <c r="AL622"/>
      <c r="AM622"/>
      <c r="AN622"/>
      <c r="AO622"/>
    </row>
    <row r="623" spans="1:41" s="10" customFormat="1" ht="15.75" thickBot="1" x14ac:dyDescent="0.3">
      <c r="A623" s="3">
        <v>0.58333333333333304</v>
      </c>
      <c r="B623" s="9"/>
      <c r="C623" s="9"/>
      <c r="D623" s="9"/>
      <c r="E623" s="9"/>
      <c r="F623" s="9"/>
      <c r="G623" s="9"/>
      <c r="H623" s="19">
        <f t="shared" si="163"/>
        <v>0</v>
      </c>
      <c r="I623" s="19">
        <f t="shared" si="164"/>
        <v>19.662444898906372</v>
      </c>
      <c r="J623" s="25">
        <v>19.662444898906372</v>
      </c>
      <c r="K623" s="22">
        <f t="shared" si="165"/>
        <v>0</v>
      </c>
      <c r="L623"/>
      <c r="N623" s="28"/>
      <c r="AK623"/>
      <c r="AL623"/>
      <c r="AM623"/>
      <c r="AN623"/>
      <c r="AO623"/>
    </row>
    <row r="624" spans="1:41" s="10" customFormat="1" ht="15.75" thickBot="1" x14ac:dyDescent="0.3">
      <c r="A624" s="3">
        <v>0.625</v>
      </c>
      <c r="B624" s="9"/>
      <c r="C624" s="9"/>
      <c r="D624" s="9"/>
      <c r="E624" s="9"/>
      <c r="F624" s="9"/>
      <c r="G624" s="9"/>
      <c r="H624" s="19">
        <f t="shared" si="163"/>
        <v>0</v>
      </c>
      <c r="I624" s="19">
        <f t="shared" si="164"/>
        <v>22.467320993160381</v>
      </c>
      <c r="J624" s="25">
        <v>22.467320993160381</v>
      </c>
      <c r="K624" s="22">
        <f t="shared" si="165"/>
        <v>0</v>
      </c>
      <c r="L624"/>
      <c r="N624" s="28"/>
      <c r="AK624"/>
      <c r="AL624"/>
      <c r="AM624"/>
      <c r="AN624"/>
      <c r="AO624"/>
    </row>
    <row r="625" spans="1:41" s="10" customFormat="1" ht="15.75" thickBot="1" x14ac:dyDescent="0.3">
      <c r="A625" s="3">
        <v>0.66666666666666696</v>
      </c>
      <c r="B625" s="6"/>
      <c r="C625" s="6"/>
      <c r="D625" s="6"/>
      <c r="E625" s="9"/>
      <c r="F625" s="9"/>
      <c r="G625" s="9"/>
      <c r="H625" s="19">
        <f t="shared" si="163"/>
        <v>0</v>
      </c>
      <c r="I625" s="19">
        <f t="shared" si="164"/>
        <v>21.467735802502297</v>
      </c>
      <c r="J625" s="26">
        <v>21.467735802502297</v>
      </c>
      <c r="K625" s="22">
        <f t="shared" si="165"/>
        <v>0</v>
      </c>
      <c r="L625"/>
      <c r="N625" s="28"/>
      <c r="AK625"/>
      <c r="AL625"/>
      <c r="AM625"/>
      <c r="AN625"/>
      <c r="AO625"/>
    </row>
    <row r="626" spans="1:41" s="10" customFormat="1" ht="15.75" thickBot="1" x14ac:dyDescent="0.3">
      <c r="A626" s="3">
        <v>0.70833333333333304</v>
      </c>
      <c r="B626" s="6"/>
      <c r="C626" s="6"/>
      <c r="D626" s="6"/>
      <c r="E626" s="6"/>
      <c r="F626" s="6"/>
      <c r="G626" s="6"/>
      <c r="H626" s="19">
        <f t="shared" si="163"/>
        <v>0</v>
      </c>
      <c r="I626" s="19">
        <f t="shared" si="164"/>
        <v>21.94170807319033</v>
      </c>
      <c r="J626" s="25">
        <v>21.94170807319033</v>
      </c>
      <c r="K626" s="22">
        <f t="shared" si="165"/>
        <v>0</v>
      </c>
      <c r="L626"/>
      <c r="N626" s="28"/>
      <c r="AK626"/>
      <c r="AL626"/>
      <c r="AM626"/>
      <c r="AN626"/>
      <c r="AO626"/>
    </row>
    <row r="627" spans="1:41" s="10" customFormat="1" ht="15.75" thickBot="1" x14ac:dyDescent="0.3">
      <c r="A627" s="12" t="s">
        <v>26</v>
      </c>
      <c r="B627" s="2" t="s">
        <v>1</v>
      </c>
      <c r="C627" s="2" t="s">
        <v>2</v>
      </c>
      <c r="D627" s="2" t="s">
        <v>4</v>
      </c>
      <c r="E627" s="2" t="s">
        <v>1</v>
      </c>
      <c r="F627" s="2" t="s">
        <v>2</v>
      </c>
      <c r="G627" s="2" t="s">
        <v>3</v>
      </c>
      <c r="H627" s="18" t="s">
        <v>27</v>
      </c>
      <c r="I627" s="21" t="s">
        <v>29</v>
      </c>
      <c r="J627" s="12" t="s">
        <v>28</v>
      </c>
      <c r="K627" s="11"/>
      <c r="L627" s="20" t="s">
        <v>30</v>
      </c>
      <c r="N627" s="28"/>
      <c r="AK627"/>
      <c r="AL627"/>
      <c r="AM627"/>
      <c r="AN627"/>
      <c r="AO627"/>
    </row>
    <row r="628" spans="1:41" s="10" customFormat="1" ht="15.75" thickBot="1" x14ac:dyDescent="0.3">
      <c r="A628" s="3">
        <v>0.33333333333333298</v>
      </c>
      <c r="C628" s="5">
        <v>6.6</v>
      </c>
      <c r="E628" s="6"/>
      <c r="F628" s="6"/>
      <c r="G628" s="6"/>
      <c r="H628" s="19">
        <f>SUM(B628:G628)</f>
        <v>6.6</v>
      </c>
      <c r="I628" s="19">
        <f>J628-H628</f>
        <v>1.6283350840384916</v>
      </c>
      <c r="J628" s="25">
        <v>8.2283350840384912</v>
      </c>
      <c r="K628" s="22">
        <f>MIN(0,I628)</f>
        <v>0</v>
      </c>
      <c r="L628" s="23">
        <f>SUM(K628:K637)</f>
        <v>0</v>
      </c>
      <c r="N628" s="28"/>
      <c r="AK628"/>
      <c r="AL628"/>
      <c r="AM628"/>
      <c r="AN628"/>
      <c r="AO628"/>
    </row>
    <row r="629" spans="1:41" s="10" customFormat="1" ht="15.75" thickBot="1" x14ac:dyDescent="0.3">
      <c r="A629" s="3">
        <v>0.375</v>
      </c>
      <c r="B629" s="4">
        <v>3.3</v>
      </c>
      <c r="C629" s="9"/>
      <c r="D629" s="5">
        <v>6.6</v>
      </c>
      <c r="H629" s="19">
        <f t="shared" ref="H629:H637" si="166">SUM(B629:G629)</f>
        <v>9.8999999999999986</v>
      </c>
      <c r="I629" s="19">
        <f t="shared" ref="I629:I637" si="167">J629-H629</f>
        <v>5.2619565011638425</v>
      </c>
      <c r="J629" s="27">
        <v>15.161956501163841</v>
      </c>
      <c r="K629" s="22">
        <f t="shared" ref="K629:K637" si="168">MIN(0,I629)</f>
        <v>0</v>
      </c>
      <c r="L629"/>
      <c r="N629" s="28"/>
      <c r="AK629"/>
      <c r="AL629"/>
      <c r="AM629"/>
      <c r="AN629"/>
      <c r="AO629"/>
    </row>
    <row r="630" spans="1:41" s="10" customFormat="1" ht="15.75" thickBot="1" x14ac:dyDescent="0.3">
      <c r="A630" s="3">
        <v>0.41666666666666669</v>
      </c>
      <c r="B630" s="7">
        <v>3.3</v>
      </c>
      <c r="C630" s="9"/>
      <c r="D630" s="9"/>
      <c r="E630" s="8">
        <v>3.3</v>
      </c>
      <c r="F630" s="9"/>
      <c r="G630" s="9"/>
      <c r="H630" s="19">
        <f>SUM(B630:G630)</f>
        <v>6.6</v>
      </c>
      <c r="I630" s="19">
        <f t="shared" si="167"/>
        <v>10.830762632583665</v>
      </c>
      <c r="J630" s="25">
        <v>17.430762632583665</v>
      </c>
      <c r="K630" s="22">
        <f t="shared" si="168"/>
        <v>0</v>
      </c>
      <c r="L630"/>
      <c r="N630" s="28"/>
      <c r="AK630"/>
      <c r="AL630"/>
      <c r="AM630"/>
      <c r="AN630"/>
      <c r="AO630"/>
    </row>
    <row r="631" spans="1:41" s="10" customFormat="1" ht="15.75" thickBot="1" x14ac:dyDescent="0.3">
      <c r="A631" s="3">
        <v>0.45833333333333298</v>
      </c>
      <c r="B631" s="7">
        <v>3.3</v>
      </c>
      <c r="C631" s="9"/>
      <c r="D631" s="9"/>
      <c r="E631" s="8">
        <v>3.3</v>
      </c>
      <c r="F631" s="9"/>
      <c r="G631" s="9"/>
      <c r="H631" s="19">
        <f>SUM(B631:G631)</f>
        <v>6.6</v>
      </c>
      <c r="I631" s="19">
        <f t="shared" si="167"/>
        <v>10.662802610096284</v>
      </c>
      <c r="J631" s="25">
        <v>17.262802610096283</v>
      </c>
      <c r="K631" s="22">
        <f t="shared" si="168"/>
        <v>0</v>
      </c>
      <c r="L631"/>
      <c r="N631" s="28"/>
      <c r="AK631"/>
      <c r="AL631"/>
      <c r="AM631"/>
      <c r="AN631"/>
      <c r="AO631"/>
    </row>
    <row r="632" spans="1:41" s="10" customFormat="1" ht="15.75" thickBot="1" x14ac:dyDescent="0.3">
      <c r="A632" s="3">
        <v>0.5</v>
      </c>
      <c r="B632" s="9"/>
      <c r="C632" s="9"/>
      <c r="D632" s="9"/>
      <c r="E632" s="8">
        <v>3.3</v>
      </c>
      <c r="F632" s="9"/>
      <c r="G632" s="9"/>
      <c r="H632" s="19">
        <f t="shared" si="166"/>
        <v>3.3</v>
      </c>
      <c r="I632" s="19">
        <f t="shared" si="167"/>
        <v>19.246660508964727</v>
      </c>
      <c r="J632" s="25">
        <v>22.546660508964727</v>
      </c>
      <c r="K632" s="22">
        <f t="shared" si="168"/>
        <v>0</v>
      </c>
      <c r="L632"/>
      <c r="N632" s="28"/>
      <c r="AK632"/>
      <c r="AL632"/>
      <c r="AM632"/>
      <c r="AN632"/>
      <c r="AO632"/>
    </row>
    <row r="633" spans="1:41" s="10" customFormat="1" ht="15.75" thickBot="1" x14ac:dyDescent="0.3">
      <c r="A633" s="3">
        <v>0.54166666666666696</v>
      </c>
      <c r="B633" s="9"/>
      <c r="C633" s="9"/>
      <c r="D633" s="9"/>
      <c r="E633" s="9"/>
      <c r="F633" s="8">
        <v>6.6</v>
      </c>
      <c r="G633" s="8">
        <v>6.6</v>
      </c>
      <c r="H633" s="19">
        <f>SUM(B633:G633)</f>
        <v>13.2</v>
      </c>
      <c r="I633" s="19">
        <f t="shared" si="167"/>
        <v>14.137190064177616</v>
      </c>
      <c r="J633" s="25">
        <v>27.337190064177616</v>
      </c>
      <c r="K633" s="22">
        <f t="shared" si="168"/>
        <v>0</v>
      </c>
      <c r="L633"/>
      <c r="AK633"/>
      <c r="AL633"/>
      <c r="AM633"/>
      <c r="AN633"/>
      <c r="AO633"/>
    </row>
    <row r="634" spans="1:41" s="10" customFormat="1" ht="15.75" thickBot="1" x14ac:dyDescent="0.3">
      <c r="A634" s="3">
        <v>0.58333333333333304</v>
      </c>
      <c r="B634" s="9"/>
      <c r="C634" s="9"/>
      <c r="D634" s="9"/>
      <c r="E634" s="9"/>
      <c r="F634" s="9"/>
      <c r="G634" s="9"/>
      <c r="H634" s="19">
        <f t="shared" si="166"/>
        <v>0</v>
      </c>
      <c r="I634" s="19">
        <f t="shared" si="167"/>
        <v>26.758090426035391</v>
      </c>
      <c r="J634" s="25">
        <v>26.758090426035391</v>
      </c>
      <c r="K634" s="22">
        <f t="shared" si="168"/>
        <v>0</v>
      </c>
      <c r="L634"/>
      <c r="AK634"/>
      <c r="AL634"/>
      <c r="AM634"/>
      <c r="AN634"/>
      <c r="AO634"/>
    </row>
    <row r="635" spans="1:41" s="10" customFormat="1" ht="15.75" thickBot="1" x14ac:dyDescent="0.3">
      <c r="A635" s="3">
        <v>0.625</v>
      </c>
      <c r="B635" s="9"/>
      <c r="C635" s="9"/>
      <c r="D635" s="9"/>
      <c r="E635" s="9"/>
      <c r="F635" s="9"/>
      <c r="G635" s="9"/>
      <c r="H635" s="19">
        <f t="shared" si="166"/>
        <v>0</v>
      </c>
      <c r="I635" s="19">
        <f t="shared" si="167"/>
        <v>22.110969004082762</v>
      </c>
      <c r="J635" s="25">
        <v>22.110969004082762</v>
      </c>
      <c r="K635" s="22">
        <f t="shared" si="168"/>
        <v>0</v>
      </c>
      <c r="L635"/>
      <c r="AK635"/>
      <c r="AL635"/>
      <c r="AM635"/>
      <c r="AN635"/>
      <c r="AO635"/>
    </row>
    <row r="636" spans="1:41" s="10" customFormat="1" ht="15.75" thickBot="1" x14ac:dyDescent="0.3">
      <c r="A636" s="3">
        <v>0.66666666666666696</v>
      </c>
      <c r="B636" s="6"/>
      <c r="C636" s="6"/>
      <c r="D636" s="6"/>
      <c r="E636" s="9"/>
      <c r="F636" s="9"/>
      <c r="G636" s="9"/>
      <c r="H636" s="19">
        <f t="shared" si="166"/>
        <v>0</v>
      </c>
      <c r="I636" s="19">
        <f t="shared" si="167"/>
        <v>25.960830612827557</v>
      </c>
      <c r="J636" s="26">
        <v>25.960830612827557</v>
      </c>
      <c r="K636" s="22">
        <f t="shared" si="168"/>
        <v>0</v>
      </c>
      <c r="L636"/>
      <c r="AK636"/>
      <c r="AL636"/>
      <c r="AM636"/>
      <c r="AN636"/>
      <c r="AO636"/>
    </row>
    <row r="637" spans="1:41" s="10" customFormat="1" ht="15.75" thickBot="1" x14ac:dyDescent="0.3">
      <c r="A637" s="3">
        <v>0.70833333333333304</v>
      </c>
      <c r="B637" s="6"/>
      <c r="C637" s="6"/>
      <c r="D637" s="6"/>
      <c r="E637" s="6"/>
      <c r="F637" s="6"/>
      <c r="G637" s="6"/>
      <c r="H637" s="19">
        <f t="shared" si="166"/>
        <v>0</v>
      </c>
      <c r="I637" s="19">
        <f t="shared" si="167"/>
        <v>24.157704878282917</v>
      </c>
      <c r="J637" s="25">
        <v>24.157704878282917</v>
      </c>
      <c r="K637" s="22">
        <f t="shared" si="168"/>
        <v>0</v>
      </c>
      <c r="L637"/>
      <c r="AK637"/>
      <c r="AL637"/>
      <c r="AM637"/>
      <c r="AN637"/>
      <c r="AO637"/>
    </row>
  </sheetData>
  <conditionalFormatting sqref="AL3:AL12">
    <cfRule type="cellIs" dxfId="497" priority="247" operator="lessThan">
      <formula>0</formula>
    </cfRule>
    <cfRule type="cellIs" dxfId="496" priority="248" operator="greaterThan">
      <formula>0</formula>
    </cfRule>
  </conditionalFormatting>
  <conditionalFormatting sqref="U402:U411">
    <cfRule type="cellIs" dxfId="495" priority="177" operator="lessThan">
      <formula>0</formula>
    </cfRule>
    <cfRule type="cellIs" dxfId="494" priority="178" operator="greaterThan">
      <formula>0</formula>
    </cfRule>
  </conditionalFormatting>
  <conditionalFormatting sqref="I628:I637">
    <cfRule type="cellIs" dxfId="493" priority="137" operator="lessThan">
      <formula>0</formula>
    </cfRule>
    <cfRule type="cellIs" dxfId="492" priority="138" operator="greaterThan">
      <formula>0</formula>
    </cfRule>
  </conditionalFormatting>
  <conditionalFormatting sqref="I584:I593">
    <cfRule type="cellIs" dxfId="491" priority="145" operator="lessThan">
      <formula>0</formula>
    </cfRule>
    <cfRule type="cellIs" dxfId="490" priority="146" operator="greaterThan">
      <formula>0</formula>
    </cfRule>
  </conditionalFormatting>
  <conditionalFormatting sqref="I595:I604">
    <cfRule type="cellIs" dxfId="489" priority="143" operator="lessThan">
      <formula>0</formula>
    </cfRule>
    <cfRule type="cellIs" dxfId="488" priority="144" operator="greaterThan">
      <formula>0</formula>
    </cfRule>
  </conditionalFormatting>
  <conditionalFormatting sqref="I606:I615">
    <cfRule type="cellIs" dxfId="487" priority="141" operator="lessThan">
      <formula>0</formula>
    </cfRule>
    <cfRule type="cellIs" dxfId="486" priority="142" operator="greaterThan">
      <formula>0</formula>
    </cfRule>
  </conditionalFormatting>
  <conditionalFormatting sqref="I617:I626">
    <cfRule type="cellIs" dxfId="485" priority="139" operator="lessThan">
      <formula>0</formula>
    </cfRule>
    <cfRule type="cellIs" dxfId="484" priority="140" operator="greaterThan">
      <formula>0</formula>
    </cfRule>
  </conditionalFormatting>
  <conditionalFormatting sqref="AL14:AL23">
    <cfRule type="cellIs" dxfId="483" priority="245" operator="lessThan">
      <formula>0</formula>
    </cfRule>
    <cfRule type="cellIs" dxfId="482" priority="246" operator="greaterThan">
      <formula>0</formula>
    </cfRule>
  </conditionalFormatting>
  <conditionalFormatting sqref="AL25:AL34">
    <cfRule type="cellIs" dxfId="481" priority="243" operator="lessThan">
      <formula>0</formula>
    </cfRule>
    <cfRule type="cellIs" dxfId="480" priority="244" operator="greaterThan">
      <formula>0</formula>
    </cfRule>
  </conditionalFormatting>
  <conditionalFormatting sqref="AL36:AL45">
    <cfRule type="cellIs" dxfId="479" priority="241" operator="lessThan">
      <formula>0</formula>
    </cfRule>
    <cfRule type="cellIs" dxfId="478" priority="242" operator="greaterThan">
      <formula>0</formula>
    </cfRule>
  </conditionalFormatting>
  <conditionalFormatting sqref="AL47:AL56">
    <cfRule type="cellIs" dxfId="477" priority="239" operator="lessThan">
      <formula>0</formula>
    </cfRule>
    <cfRule type="cellIs" dxfId="476" priority="240" operator="greaterThan">
      <formula>0</formula>
    </cfRule>
  </conditionalFormatting>
  <conditionalFormatting sqref="W60:W69">
    <cfRule type="cellIs" dxfId="475" priority="237" operator="lessThan">
      <formula>0</formula>
    </cfRule>
    <cfRule type="cellIs" dxfId="474" priority="238" operator="greaterThan">
      <formula>0</formula>
    </cfRule>
  </conditionalFormatting>
  <conditionalFormatting sqref="W71:W80">
    <cfRule type="cellIs" dxfId="473" priority="235" operator="lessThan">
      <formula>0</formula>
    </cfRule>
    <cfRule type="cellIs" dxfId="472" priority="236" operator="greaterThan">
      <formula>0</formula>
    </cfRule>
  </conditionalFormatting>
  <conditionalFormatting sqref="W82:W91">
    <cfRule type="cellIs" dxfId="471" priority="233" operator="lessThan">
      <formula>0</formula>
    </cfRule>
    <cfRule type="cellIs" dxfId="470" priority="234" operator="greaterThan">
      <formula>0</formula>
    </cfRule>
  </conditionalFormatting>
  <conditionalFormatting sqref="W93:W102">
    <cfRule type="cellIs" dxfId="469" priority="231" operator="lessThan">
      <formula>0</formula>
    </cfRule>
    <cfRule type="cellIs" dxfId="468" priority="232" operator="greaterThan">
      <formula>0</formula>
    </cfRule>
  </conditionalFormatting>
  <conditionalFormatting sqref="W104:W113">
    <cfRule type="cellIs" dxfId="467" priority="229" operator="lessThan">
      <formula>0</formula>
    </cfRule>
    <cfRule type="cellIs" dxfId="466" priority="230" operator="greaterThan">
      <formula>0</formula>
    </cfRule>
  </conditionalFormatting>
  <conditionalFormatting sqref="K117:K126">
    <cfRule type="cellIs" dxfId="465" priority="227" operator="lessThan">
      <formula>0</formula>
    </cfRule>
    <cfRule type="cellIs" dxfId="464" priority="228" operator="greaterThan">
      <formula>0</formula>
    </cfRule>
  </conditionalFormatting>
  <conditionalFormatting sqref="K128:K137">
    <cfRule type="cellIs" dxfId="463" priority="225" operator="lessThan">
      <formula>0</formula>
    </cfRule>
    <cfRule type="cellIs" dxfId="462" priority="226" operator="greaterThan">
      <formula>0</formula>
    </cfRule>
  </conditionalFormatting>
  <conditionalFormatting sqref="K139:K148">
    <cfRule type="cellIs" dxfId="461" priority="223" operator="lessThan">
      <formula>0</formula>
    </cfRule>
    <cfRule type="cellIs" dxfId="460" priority="224" operator="greaterThan">
      <formula>0</formula>
    </cfRule>
  </conditionalFormatting>
  <conditionalFormatting sqref="K150:K159">
    <cfRule type="cellIs" dxfId="459" priority="221" operator="lessThan">
      <formula>0</formula>
    </cfRule>
    <cfRule type="cellIs" dxfId="458" priority="222" operator="greaterThan">
      <formula>0</formula>
    </cfRule>
  </conditionalFormatting>
  <conditionalFormatting sqref="K161:K170">
    <cfRule type="cellIs" dxfId="457" priority="219" operator="lessThan">
      <formula>0</formula>
    </cfRule>
    <cfRule type="cellIs" dxfId="456" priority="220" operator="greaterThan">
      <formula>0</formula>
    </cfRule>
  </conditionalFormatting>
  <conditionalFormatting sqref="AL174:AL183">
    <cfRule type="cellIs" dxfId="455" priority="217" operator="lessThan">
      <formula>0</formula>
    </cfRule>
    <cfRule type="cellIs" dxfId="454" priority="218" operator="greaterThan">
      <formula>0</formula>
    </cfRule>
  </conditionalFormatting>
  <conditionalFormatting sqref="AL185:AL194">
    <cfRule type="cellIs" dxfId="453" priority="215" operator="lessThan">
      <formula>0</formula>
    </cfRule>
    <cfRule type="cellIs" dxfId="452" priority="216" operator="greaterThan">
      <formula>0</formula>
    </cfRule>
  </conditionalFormatting>
  <conditionalFormatting sqref="AL196:AL205">
    <cfRule type="cellIs" dxfId="451" priority="213" operator="lessThan">
      <formula>0</formula>
    </cfRule>
    <cfRule type="cellIs" dxfId="450" priority="214" operator="greaterThan">
      <formula>0</formula>
    </cfRule>
  </conditionalFormatting>
  <conditionalFormatting sqref="AL207:AL216">
    <cfRule type="cellIs" dxfId="449" priority="211" operator="lessThan">
      <formula>0</formula>
    </cfRule>
    <cfRule type="cellIs" dxfId="448" priority="212" operator="greaterThan">
      <formula>0</formula>
    </cfRule>
  </conditionalFormatting>
  <conditionalFormatting sqref="AL218:AL227">
    <cfRule type="cellIs" dxfId="447" priority="209" operator="lessThan">
      <formula>0</formula>
    </cfRule>
    <cfRule type="cellIs" dxfId="446" priority="210" operator="greaterThan">
      <formula>0</formula>
    </cfRule>
  </conditionalFormatting>
  <conditionalFormatting sqref="AI231:AI240">
    <cfRule type="cellIs" dxfId="445" priority="207" operator="lessThan">
      <formula>0</formula>
    </cfRule>
    <cfRule type="cellIs" dxfId="444" priority="208" operator="greaterThan">
      <formula>0</formula>
    </cfRule>
  </conditionalFormatting>
  <conditionalFormatting sqref="AI242:AI251">
    <cfRule type="cellIs" dxfId="443" priority="205" operator="lessThan">
      <formula>0</formula>
    </cfRule>
    <cfRule type="cellIs" dxfId="442" priority="206" operator="greaterThan">
      <formula>0</formula>
    </cfRule>
  </conditionalFormatting>
  <conditionalFormatting sqref="AI253:AI262">
    <cfRule type="cellIs" dxfId="441" priority="203" operator="lessThan">
      <formula>0</formula>
    </cfRule>
    <cfRule type="cellIs" dxfId="440" priority="204" operator="greaterThan">
      <formula>0</formula>
    </cfRule>
  </conditionalFormatting>
  <conditionalFormatting sqref="AI264:AI273">
    <cfRule type="cellIs" dxfId="439" priority="201" operator="lessThan">
      <formula>0</formula>
    </cfRule>
    <cfRule type="cellIs" dxfId="438" priority="202" operator="greaterThan">
      <formula>0</formula>
    </cfRule>
  </conditionalFormatting>
  <conditionalFormatting sqref="AI275:AI284">
    <cfRule type="cellIs" dxfId="437" priority="199" operator="lessThan">
      <formula>0</formula>
    </cfRule>
    <cfRule type="cellIs" dxfId="436" priority="200" operator="greaterThan">
      <formula>0</formula>
    </cfRule>
  </conditionalFormatting>
  <conditionalFormatting sqref="AD288:AD297">
    <cfRule type="cellIs" dxfId="435" priority="197" operator="lessThan">
      <formula>0</formula>
    </cfRule>
    <cfRule type="cellIs" dxfId="434" priority="198" operator="greaterThan">
      <formula>0</formula>
    </cfRule>
  </conditionalFormatting>
  <conditionalFormatting sqref="AD299:AD308">
    <cfRule type="cellIs" dxfId="433" priority="195" operator="lessThan">
      <formula>0</formula>
    </cfRule>
    <cfRule type="cellIs" dxfId="432" priority="196" operator="greaterThan">
      <formula>0</formula>
    </cfRule>
  </conditionalFormatting>
  <conditionalFormatting sqref="AD310:AD319">
    <cfRule type="cellIs" dxfId="431" priority="193" operator="lessThan">
      <formula>0</formula>
    </cfRule>
    <cfRule type="cellIs" dxfId="430" priority="194" operator="greaterThan">
      <formula>0</formula>
    </cfRule>
  </conditionalFormatting>
  <conditionalFormatting sqref="AD321:AD330">
    <cfRule type="cellIs" dxfId="429" priority="191" operator="lessThan">
      <formula>0</formula>
    </cfRule>
    <cfRule type="cellIs" dxfId="428" priority="192" operator="greaterThan">
      <formula>0</formula>
    </cfRule>
  </conditionalFormatting>
  <conditionalFormatting sqref="AD332:AD341">
    <cfRule type="cellIs" dxfId="427" priority="189" operator="lessThan">
      <formula>0</formula>
    </cfRule>
    <cfRule type="cellIs" dxfId="426" priority="190" operator="greaterThan">
      <formula>0</formula>
    </cfRule>
  </conditionalFormatting>
  <conditionalFormatting sqref="AJ345:AJ354">
    <cfRule type="cellIs" dxfId="425" priority="187" operator="lessThan">
      <formula>0</formula>
    </cfRule>
    <cfRule type="cellIs" dxfId="424" priority="188" operator="greaterThan">
      <formula>0</formula>
    </cfRule>
  </conditionalFormatting>
  <conditionalFormatting sqref="AJ356:AJ365">
    <cfRule type="cellIs" dxfId="423" priority="185" operator="lessThan">
      <formula>0</formula>
    </cfRule>
    <cfRule type="cellIs" dxfId="422" priority="186" operator="greaterThan">
      <formula>0</formula>
    </cfRule>
  </conditionalFormatting>
  <conditionalFormatting sqref="AJ367:AJ376">
    <cfRule type="cellIs" dxfId="421" priority="183" operator="lessThan">
      <formula>0</formula>
    </cfRule>
    <cfRule type="cellIs" dxfId="420" priority="184" operator="greaterThan">
      <formula>0</formula>
    </cfRule>
  </conditionalFormatting>
  <conditionalFormatting sqref="AJ378:AJ387">
    <cfRule type="cellIs" dxfId="419" priority="181" operator="lessThan">
      <formula>0</formula>
    </cfRule>
    <cfRule type="cellIs" dxfId="418" priority="182" operator="greaterThan">
      <formula>0</formula>
    </cfRule>
  </conditionalFormatting>
  <conditionalFormatting sqref="AJ389:AJ398">
    <cfRule type="cellIs" dxfId="417" priority="179" operator="lessThan">
      <formula>0</formula>
    </cfRule>
    <cfRule type="cellIs" dxfId="416" priority="180" operator="greaterThan">
      <formula>0</formula>
    </cfRule>
  </conditionalFormatting>
  <conditionalFormatting sqref="U413:U422">
    <cfRule type="cellIs" dxfId="415" priority="175" operator="lessThan">
      <formula>0</formula>
    </cfRule>
    <cfRule type="cellIs" dxfId="414" priority="176" operator="greaterThan">
      <formula>0</formula>
    </cfRule>
  </conditionalFormatting>
  <conditionalFormatting sqref="U424:U433">
    <cfRule type="cellIs" dxfId="413" priority="173" operator="lessThan">
      <formula>0</formula>
    </cfRule>
    <cfRule type="cellIs" dxfId="412" priority="174" operator="greaterThan">
      <formula>0</formula>
    </cfRule>
  </conditionalFormatting>
  <conditionalFormatting sqref="U435:U444">
    <cfRule type="cellIs" dxfId="411" priority="171" operator="lessThan">
      <formula>0</formula>
    </cfRule>
    <cfRule type="cellIs" dxfId="410" priority="172" operator="greaterThan">
      <formula>0</formula>
    </cfRule>
  </conditionalFormatting>
  <conditionalFormatting sqref="U446:U455">
    <cfRule type="cellIs" dxfId="409" priority="169" operator="lessThan">
      <formula>0</formula>
    </cfRule>
    <cfRule type="cellIs" dxfId="408" priority="170" operator="greaterThan">
      <formula>0</formula>
    </cfRule>
  </conditionalFormatting>
  <conditionalFormatting sqref="AA459:AA468">
    <cfRule type="cellIs" dxfId="407" priority="167" operator="lessThan">
      <formula>0</formula>
    </cfRule>
    <cfRule type="cellIs" dxfId="406" priority="168" operator="greaterThan">
      <formula>0</formula>
    </cfRule>
  </conditionalFormatting>
  <conditionalFormatting sqref="AA470:AA479">
    <cfRule type="cellIs" dxfId="405" priority="165" operator="lessThan">
      <formula>0</formula>
    </cfRule>
    <cfRule type="cellIs" dxfId="404" priority="166" operator="greaterThan">
      <formula>0</formula>
    </cfRule>
  </conditionalFormatting>
  <conditionalFormatting sqref="AA481:AA490">
    <cfRule type="cellIs" dxfId="403" priority="163" operator="lessThan">
      <formula>0</formula>
    </cfRule>
    <cfRule type="cellIs" dxfId="402" priority="164" operator="greaterThan">
      <formula>0</formula>
    </cfRule>
  </conditionalFormatting>
  <conditionalFormatting sqref="AA492:AA501">
    <cfRule type="cellIs" dxfId="401" priority="161" operator="lessThan">
      <formula>0</formula>
    </cfRule>
    <cfRule type="cellIs" dxfId="400" priority="162" operator="greaterThan">
      <formula>0</formula>
    </cfRule>
  </conditionalFormatting>
  <conditionalFormatting sqref="AA503:AA512">
    <cfRule type="cellIs" dxfId="399" priority="159" operator="lessThan">
      <formula>0</formula>
    </cfRule>
    <cfRule type="cellIs" dxfId="398" priority="160" operator="greaterThan">
      <formula>0</formula>
    </cfRule>
  </conditionalFormatting>
  <conditionalFormatting sqref="AD516:AD525">
    <cfRule type="cellIs" dxfId="397" priority="157" operator="lessThan">
      <formula>0</formula>
    </cfRule>
    <cfRule type="cellIs" dxfId="396" priority="158" operator="greaterThan">
      <formula>0</formula>
    </cfRule>
  </conditionalFormatting>
  <conditionalFormatting sqref="AD527:AD536">
    <cfRule type="cellIs" dxfId="395" priority="155" operator="lessThan">
      <formula>0</formula>
    </cfRule>
    <cfRule type="cellIs" dxfId="394" priority="156" operator="greaterThan">
      <formula>0</formula>
    </cfRule>
  </conditionalFormatting>
  <conditionalFormatting sqref="AD538:AD547">
    <cfRule type="cellIs" dxfId="393" priority="153" operator="lessThan">
      <formula>0</formula>
    </cfRule>
    <cfRule type="cellIs" dxfId="392" priority="154" operator="greaterThan">
      <formula>0</formula>
    </cfRule>
  </conditionalFormatting>
  <conditionalFormatting sqref="AD549:AD558">
    <cfRule type="cellIs" dxfId="391" priority="151" operator="lessThan">
      <formula>0</formula>
    </cfRule>
    <cfRule type="cellIs" dxfId="390" priority="152" operator="greaterThan">
      <formula>0</formula>
    </cfRule>
  </conditionalFormatting>
  <conditionalFormatting sqref="AD560:AD569">
    <cfRule type="cellIs" dxfId="389" priority="149" operator="lessThan">
      <formula>0</formula>
    </cfRule>
    <cfRule type="cellIs" dxfId="388" priority="150" operator="greaterThan">
      <formula>0</formula>
    </cfRule>
  </conditionalFormatting>
  <conditionalFormatting sqref="I573:I582">
    <cfRule type="cellIs" dxfId="387" priority="147" operator="lessThan">
      <formula>0</formula>
    </cfRule>
    <cfRule type="cellIs" dxfId="386" priority="148" operator="greaterThan">
      <formula>0</formula>
    </cfRule>
  </conditionalFormatting>
  <conditionalFormatting sqref="AQ3:AQ52">
    <cfRule type="cellIs" dxfId="385" priority="136" operator="greaterThan">
      <formula>0</formula>
    </cfRule>
  </conditionalFormatting>
  <conditionalFormatting sqref="AQ3:AQ52">
    <cfRule type="cellIs" dxfId="384" priority="135" operator="lessThan">
      <formula>0</formula>
    </cfRule>
  </conditionalFormatting>
  <conditionalFormatting sqref="AB60:AB109">
    <cfRule type="cellIs" dxfId="383" priority="134" operator="greaterThan">
      <formula>0</formula>
    </cfRule>
  </conditionalFormatting>
  <conditionalFormatting sqref="AB60:AB109">
    <cfRule type="cellIs" dxfId="382" priority="133" operator="lessThan">
      <formula>0</formula>
    </cfRule>
  </conditionalFormatting>
  <conditionalFormatting sqref="P117:P166">
    <cfRule type="cellIs" dxfId="381" priority="132" operator="greaterThan">
      <formula>0</formula>
    </cfRule>
  </conditionalFormatting>
  <conditionalFormatting sqref="P117:P166">
    <cfRule type="cellIs" dxfId="380" priority="131" operator="lessThan">
      <formula>0</formula>
    </cfRule>
  </conditionalFormatting>
  <conditionalFormatting sqref="AQ174:AQ223">
    <cfRule type="cellIs" dxfId="379" priority="130" operator="greaterThan">
      <formula>0</formula>
    </cfRule>
  </conditionalFormatting>
  <conditionalFormatting sqref="AQ174:AQ223">
    <cfRule type="cellIs" dxfId="378" priority="129" operator="lessThan">
      <formula>0</formula>
    </cfRule>
  </conditionalFormatting>
  <conditionalFormatting sqref="AN231:AN280">
    <cfRule type="cellIs" dxfId="377" priority="128" operator="greaterThan">
      <formula>0</formula>
    </cfRule>
  </conditionalFormatting>
  <conditionalFormatting sqref="AN231:AN280">
    <cfRule type="cellIs" dxfId="376" priority="127" operator="lessThan">
      <formula>0</formula>
    </cfRule>
  </conditionalFormatting>
  <conditionalFormatting sqref="AI288:AI337">
    <cfRule type="cellIs" dxfId="375" priority="126" operator="greaterThan">
      <formula>0</formula>
    </cfRule>
  </conditionalFormatting>
  <conditionalFormatting sqref="AI288:AI337">
    <cfRule type="cellIs" dxfId="374" priority="125" operator="lessThan">
      <formula>0</formula>
    </cfRule>
  </conditionalFormatting>
  <conditionalFormatting sqref="AO345:AO394">
    <cfRule type="cellIs" dxfId="373" priority="124" operator="greaterThan">
      <formula>0</formula>
    </cfRule>
  </conditionalFormatting>
  <conditionalFormatting sqref="AO345:AO394">
    <cfRule type="cellIs" dxfId="372" priority="123" operator="lessThan">
      <formula>0</formula>
    </cfRule>
  </conditionalFormatting>
  <conditionalFormatting sqref="Z402:Z451">
    <cfRule type="cellIs" dxfId="371" priority="122" operator="greaterThan">
      <formula>0</formula>
    </cfRule>
  </conditionalFormatting>
  <conditionalFormatting sqref="Z402:Z451">
    <cfRule type="cellIs" dxfId="370" priority="121" operator="lessThan">
      <formula>0</formula>
    </cfRule>
  </conditionalFormatting>
  <conditionalFormatting sqref="AF459:AF508">
    <cfRule type="cellIs" dxfId="369" priority="120" operator="greaterThan">
      <formula>0</formula>
    </cfRule>
  </conditionalFormatting>
  <conditionalFormatting sqref="AF459:AF508">
    <cfRule type="cellIs" dxfId="368" priority="119" operator="lessThan">
      <formula>0</formula>
    </cfRule>
  </conditionalFormatting>
  <conditionalFormatting sqref="AI516:AI565">
    <cfRule type="cellIs" dxfId="367" priority="118" operator="greaterThan">
      <formula>0</formula>
    </cfRule>
  </conditionalFormatting>
  <conditionalFormatting sqref="AI516:AI565">
    <cfRule type="cellIs" dxfId="366" priority="117" operator="lessThan">
      <formula>0</formula>
    </cfRule>
  </conditionalFormatting>
  <conditionalFormatting sqref="N573:N632">
    <cfRule type="cellIs" dxfId="365" priority="116" operator="greaterThan">
      <formula>0</formula>
    </cfRule>
  </conditionalFormatting>
  <conditionalFormatting sqref="N573:N632">
    <cfRule type="cellIs" dxfId="364" priority="115" operator="lessThan">
      <formula>0</formula>
    </cfRule>
  </conditionalFormatting>
  <conditionalFormatting sqref="AM3:AM12">
    <cfRule type="cellIs" dxfId="363" priority="114" operator="greaterThan">
      <formula>0</formula>
    </cfRule>
  </conditionalFormatting>
  <conditionalFormatting sqref="AM3:AM12">
    <cfRule type="cellIs" dxfId="362" priority="113" operator="lessThan">
      <formula>0</formula>
    </cfRule>
  </conditionalFormatting>
  <conditionalFormatting sqref="AM14:AM23">
    <cfRule type="cellIs" dxfId="361" priority="112" operator="greaterThan">
      <formula>0</formula>
    </cfRule>
  </conditionalFormatting>
  <conditionalFormatting sqref="AM14:AM23">
    <cfRule type="cellIs" dxfId="360" priority="111" operator="lessThan">
      <formula>0</formula>
    </cfRule>
  </conditionalFormatting>
  <conditionalFormatting sqref="AM25:AM34">
    <cfRule type="cellIs" dxfId="359" priority="110" operator="greaterThan">
      <formula>0</formula>
    </cfRule>
  </conditionalFormatting>
  <conditionalFormatting sqref="AM25:AM34">
    <cfRule type="cellIs" dxfId="358" priority="109" operator="lessThan">
      <formula>0</formula>
    </cfRule>
  </conditionalFormatting>
  <conditionalFormatting sqref="AM36:AM45">
    <cfRule type="cellIs" dxfId="357" priority="108" operator="greaterThan">
      <formula>0</formula>
    </cfRule>
  </conditionalFormatting>
  <conditionalFormatting sqref="AM36:AM45">
    <cfRule type="cellIs" dxfId="356" priority="107" operator="lessThan">
      <formula>0</formula>
    </cfRule>
  </conditionalFormatting>
  <conditionalFormatting sqref="AM49:AM56">
    <cfRule type="cellIs" dxfId="355" priority="106" operator="greaterThan">
      <formula>0</formula>
    </cfRule>
  </conditionalFormatting>
  <conditionalFormatting sqref="AM49:AM56">
    <cfRule type="cellIs" dxfId="354" priority="105" operator="lessThan">
      <formula>0</formula>
    </cfRule>
  </conditionalFormatting>
  <conditionalFormatting sqref="AM47:AM48">
    <cfRule type="cellIs" dxfId="353" priority="104" operator="greaterThan">
      <formula>0</formula>
    </cfRule>
  </conditionalFormatting>
  <conditionalFormatting sqref="AM47:AM48">
    <cfRule type="cellIs" dxfId="352" priority="103" operator="lessThan">
      <formula>0</formula>
    </cfRule>
  </conditionalFormatting>
  <conditionalFormatting sqref="X60:X69">
    <cfRule type="cellIs" dxfId="351" priority="102" operator="greaterThan">
      <formula>0</formula>
    </cfRule>
  </conditionalFormatting>
  <conditionalFormatting sqref="X60:X69">
    <cfRule type="cellIs" dxfId="350" priority="101" operator="lessThan">
      <formula>0</formula>
    </cfRule>
  </conditionalFormatting>
  <conditionalFormatting sqref="X71:X80">
    <cfRule type="cellIs" dxfId="349" priority="100" operator="greaterThan">
      <formula>0</formula>
    </cfRule>
  </conditionalFormatting>
  <conditionalFormatting sqref="X71:X80">
    <cfRule type="cellIs" dxfId="348" priority="99" operator="lessThan">
      <formula>0</formula>
    </cfRule>
  </conditionalFormatting>
  <conditionalFormatting sqref="X82:X91">
    <cfRule type="cellIs" dxfId="347" priority="98" operator="greaterThan">
      <formula>0</formula>
    </cfRule>
  </conditionalFormatting>
  <conditionalFormatting sqref="X82:X91">
    <cfRule type="cellIs" dxfId="346" priority="97" operator="lessThan">
      <formula>0</formula>
    </cfRule>
  </conditionalFormatting>
  <conditionalFormatting sqref="X93:X102">
    <cfRule type="cellIs" dxfId="345" priority="96" operator="greaterThan">
      <formula>0</formula>
    </cfRule>
  </conditionalFormatting>
  <conditionalFormatting sqref="X93:X102">
    <cfRule type="cellIs" dxfId="344" priority="95" operator="lessThan">
      <formula>0</formula>
    </cfRule>
  </conditionalFormatting>
  <conditionalFormatting sqref="X104:X113">
    <cfRule type="cellIs" dxfId="343" priority="94" operator="greaterThan">
      <formula>0</formula>
    </cfRule>
  </conditionalFormatting>
  <conditionalFormatting sqref="X104:X113">
    <cfRule type="cellIs" dxfId="342" priority="93" operator="lessThan">
      <formula>0</formula>
    </cfRule>
  </conditionalFormatting>
  <conditionalFormatting sqref="L117:L126">
    <cfRule type="cellIs" dxfId="341" priority="92" operator="greaterThan">
      <formula>0</formula>
    </cfRule>
  </conditionalFormatting>
  <conditionalFormatting sqref="L117:L126">
    <cfRule type="cellIs" dxfId="340" priority="91" operator="lessThan">
      <formula>0</formula>
    </cfRule>
  </conditionalFormatting>
  <conditionalFormatting sqref="L128:L137">
    <cfRule type="cellIs" dxfId="339" priority="90" operator="greaterThan">
      <formula>0</formula>
    </cfRule>
  </conditionalFormatting>
  <conditionalFormatting sqref="L128:L137">
    <cfRule type="cellIs" dxfId="338" priority="89" operator="lessThan">
      <formula>0</formula>
    </cfRule>
  </conditionalFormatting>
  <conditionalFormatting sqref="L139:L148">
    <cfRule type="cellIs" dxfId="337" priority="88" operator="greaterThan">
      <formula>0</formula>
    </cfRule>
  </conditionalFormatting>
  <conditionalFormatting sqref="L139:L148">
    <cfRule type="cellIs" dxfId="336" priority="87" operator="lessThan">
      <formula>0</formula>
    </cfRule>
  </conditionalFormatting>
  <conditionalFormatting sqref="L150:L159">
    <cfRule type="cellIs" dxfId="335" priority="86" operator="greaterThan">
      <formula>0</formula>
    </cfRule>
  </conditionalFormatting>
  <conditionalFormatting sqref="L150:L159">
    <cfRule type="cellIs" dxfId="334" priority="85" operator="lessThan">
      <formula>0</formula>
    </cfRule>
  </conditionalFormatting>
  <conditionalFormatting sqref="L161:L170">
    <cfRule type="cellIs" dxfId="333" priority="84" operator="greaterThan">
      <formula>0</formula>
    </cfRule>
  </conditionalFormatting>
  <conditionalFormatting sqref="L161:L170">
    <cfRule type="cellIs" dxfId="332" priority="83" operator="lessThan">
      <formula>0</formula>
    </cfRule>
  </conditionalFormatting>
  <conditionalFormatting sqref="AM174:AM183">
    <cfRule type="cellIs" dxfId="331" priority="82" operator="greaterThan">
      <formula>0</formula>
    </cfRule>
  </conditionalFormatting>
  <conditionalFormatting sqref="AM174:AM183">
    <cfRule type="cellIs" dxfId="330" priority="81" operator="lessThan">
      <formula>0</formula>
    </cfRule>
  </conditionalFormatting>
  <conditionalFormatting sqref="AM185:AM194">
    <cfRule type="cellIs" dxfId="329" priority="80" operator="greaterThan">
      <formula>0</formula>
    </cfRule>
  </conditionalFormatting>
  <conditionalFormatting sqref="AM185:AM194">
    <cfRule type="cellIs" dxfId="328" priority="79" operator="lessThan">
      <formula>0</formula>
    </cfRule>
  </conditionalFormatting>
  <conditionalFormatting sqref="AM196:AM205">
    <cfRule type="cellIs" dxfId="327" priority="78" operator="greaterThan">
      <formula>0</formula>
    </cfRule>
  </conditionalFormatting>
  <conditionalFormatting sqref="AM196:AM205">
    <cfRule type="cellIs" dxfId="326" priority="77" operator="lessThan">
      <formula>0</formula>
    </cfRule>
  </conditionalFormatting>
  <conditionalFormatting sqref="AM207:AM216">
    <cfRule type="cellIs" dxfId="325" priority="76" operator="greaterThan">
      <formula>0</formula>
    </cfRule>
  </conditionalFormatting>
  <conditionalFormatting sqref="AM207:AM216">
    <cfRule type="cellIs" dxfId="324" priority="75" operator="lessThan">
      <formula>0</formula>
    </cfRule>
  </conditionalFormatting>
  <conditionalFormatting sqref="AM218:AM227">
    <cfRule type="cellIs" dxfId="323" priority="74" operator="greaterThan">
      <formula>0</formula>
    </cfRule>
  </conditionalFormatting>
  <conditionalFormatting sqref="AM218:AM227">
    <cfRule type="cellIs" dxfId="322" priority="73" operator="lessThan">
      <formula>0</formula>
    </cfRule>
  </conditionalFormatting>
  <conditionalFormatting sqref="AJ231:AJ240">
    <cfRule type="cellIs" dxfId="321" priority="72" operator="greaterThan">
      <formula>0</formula>
    </cfRule>
  </conditionalFormatting>
  <conditionalFormatting sqref="AJ231:AJ240">
    <cfRule type="cellIs" dxfId="320" priority="71" operator="lessThan">
      <formula>0</formula>
    </cfRule>
  </conditionalFormatting>
  <conditionalFormatting sqref="AJ242:AJ251">
    <cfRule type="cellIs" dxfId="319" priority="70" operator="greaterThan">
      <formula>0</formula>
    </cfRule>
  </conditionalFormatting>
  <conditionalFormatting sqref="AJ242:AJ251">
    <cfRule type="cellIs" dxfId="318" priority="69" operator="lessThan">
      <formula>0</formula>
    </cfRule>
  </conditionalFormatting>
  <conditionalFormatting sqref="AJ253:AJ262">
    <cfRule type="cellIs" dxfId="317" priority="68" operator="greaterThan">
      <formula>0</formula>
    </cfRule>
  </conditionalFormatting>
  <conditionalFormatting sqref="AJ253:AJ262">
    <cfRule type="cellIs" dxfId="316" priority="67" operator="lessThan">
      <formula>0</formula>
    </cfRule>
  </conditionalFormatting>
  <conditionalFormatting sqref="AJ264:AJ273">
    <cfRule type="cellIs" dxfId="315" priority="66" operator="greaterThan">
      <formula>0</formula>
    </cfRule>
  </conditionalFormatting>
  <conditionalFormatting sqref="AJ264:AJ273">
    <cfRule type="cellIs" dxfId="314" priority="65" operator="lessThan">
      <formula>0</formula>
    </cfRule>
  </conditionalFormatting>
  <conditionalFormatting sqref="AJ275:AJ284">
    <cfRule type="cellIs" dxfId="313" priority="64" operator="greaterThan">
      <formula>0</formula>
    </cfRule>
  </conditionalFormatting>
  <conditionalFormatting sqref="AJ275:AJ284">
    <cfRule type="cellIs" dxfId="312" priority="63" operator="lessThan">
      <formula>0</formula>
    </cfRule>
  </conditionalFormatting>
  <conditionalFormatting sqref="AE288:AE297">
    <cfRule type="cellIs" dxfId="311" priority="62" operator="greaterThan">
      <formula>0</formula>
    </cfRule>
  </conditionalFormatting>
  <conditionalFormatting sqref="AE288:AE297">
    <cfRule type="cellIs" dxfId="310" priority="61" operator="lessThan">
      <formula>0</formula>
    </cfRule>
  </conditionalFormatting>
  <conditionalFormatting sqref="AE299:AE308">
    <cfRule type="cellIs" dxfId="309" priority="60" operator="greaterThan">
      <formula>0</formula>
    </cfRule>
  </conditionalFormatting>
  <conditionalFormatting sqref="AE299:AE308">
    <cfRule type="cellIs" dxfId="308" priority="59" operator="lessThan">
      <formula>0</formula>
    </cfRule>
  </conditionalFormatting>
  <conditionalFormatting sqref="AE310:AE319">
    <cfRule type="cellIs" dxfId="307" priority="58" operator="greaterThan">
      <formula>0</formula>
    </cfRule>
  </conditionalFormatting>
  <conditionalFormatting sqref="AE310:AE319">
    <cfRule type="cellIs" dxfId="306" priority="57" operator="lessThan">
      <formula>0</formula>
    </cfRule>
  </conditionalFormatting>
  <conditionalFormatting sqref="AE321:AE330">
    <cfRule type="cellIs" dxfId="305" priority="56" operator="greaterThan">
      <formula>0</formula>
    </cfRule>
  </conditionalFormatting>
  <conditionalFormatting sqref="AE321:AE330">
    <cfRule type="cellIs" dxfId="304" priority="55" operator="lessThan">
      <formula>0</formula>
    </cfRule>
  </conditionalFormatting>
  <conditionalFormatting sqref="AE332:AE341">
    <cfRule type="cellIs" dxfId="303" priority="54" operator="greaterThan">
      <formula>0</formula>
    </cfRule>
  </conditionalFormatting>
  <conditionalFormatting sqref="AE332:AE341">
    <cfRule type="cellIs" dxfId="302" priority="53" operator="lessThan">
      <formula>0</formula>
    </cfRule>
  </conditionalFormatting>
  <conditionalFormatting sqref="AK345:AK354">
    <cfRule type="cellIs" dxfId="301" priority="52" operator="greaterThan">
      <formula>0</formula>
    </cfRule>
  </conditionalFormatting>
  <conditionalFormatting sqref="AK345:AK354">
    <cfRule type="cellIs" dxfId="300" priority="51" operator="lessThan">
      <formula>0</formula>
    </cfRule>
  </conditionalFormatting>
  <conditionalFormatting sqref="AK356:AK365">
    <cfRule type="cellIs" dxfId="299" priority="50" operator="greaterThan">
      <formula>0</formula>
    </cfRule>
  </conditionalFormatting>
  <conditionalFormatting sqref="AK356:AK365">
    <cfRule type="cellIs" dxfId="298" priority="49" operator="lessThan">
      <formula>0</formula>
    </cfRule>
  </conditionalFormatting>
  <conditionalFormatting sqref="AK367:AK376">
    <cfRule type="cellIs" dxfId="297" priority="48" operator="greaterThan">
      <formula>0</formula>
    </cfRule>
  </conditionalFormatting>
  <conditionalFormatting sqref="AK367:AK376">
    <cfRule type="cellIs" dxfId="296" priority="47" operator="lessThan">
      <formula>0</formula>
    </cfRule>
  </conditionalFormatting>
  <conditionalFormatting sqref="AK378:AK387">
    <cfRule type="cellIs" dxfId="295" priority="46" operator="greaterThan">
      <formula>0</formula>
    </cfRule>
  </conditionalFormatting>
  <conditionalFormatting sqref="AK378:AK387">
    <cfRule type="cellIs" dxfId="294" priority="45" operator="lessThan">
      <formula>0</formula>
    </cfRule>
  </conditionalFormatting>
  <conditionalFormatting sqref="AK389:AK398">
    <cfRule type="cellIs" dxfId="293" priority="44" operator="greaterThan">
      <formula>0</formula>
    </cfRule>
  </conditionalFormatting>
  <conditionalFormatting sqref="AK389:AK398">
    <cfRule type="cellIs" dxfId="292" priority="43" operator="lessThan">
      <formula>0</formula>
    </cfRule>
  </conditionalFormatting>
  <conditionalFormatting sqref="V402:V411">
    <cfRule type="cellIs" dxfId="291" priority="42" operator="greaterThan">
      <formula>0</formula>
    </cfRule>
  </conditionalFormatting>
  <conditionalFormatting sqref="V402:V411">
    <cfRule type="cellIs" dxfId="290" priority="41" operator="lessThan">
      <formula>0</formula>
    </cfRule>
  </conditionalFormatting>
  <conditionalFormatting sqref="V413:V422">
    <cfRule type="cellIs" dxfId="289" priority="40" operator="greaterThan">
      <formula>0</formula>
    </cfRule>
  </conditionalFormatting>
  <conditionalFormatting sqref="V413:V422">
    <cfRule type="cellIs" dxfId="288" priority="39" operator="lessThan">
      <formula>0</formula>
    </cfRule>
  </conditionalFormatting>
  <conditionalFormatting sqref="V424:V433">
    <cfRule type="cellIs" dxfId="287" priority="38" operator="greaterThan">
      <formula>0</formula>
    </cfRule>
  </conditionalFormatting>
  <conditionalFormatting sqref="V424:V433">
    <cfRule type="cellIs" dxfId="286" priority="37" operator="lessThan">
      <formula>0</formula>
    </cfRule>
  </conditionalFormatting>
  <conditionalFormatting sqref="V435:V444">
    <cfRule type="cellIs" dxfId="285" priority="36" operator="greaterThan">
      <formula>0</formula>
    </cfRule>
  </conditionalFormatting>
  <conditionalFormatting sqref="V435:V444">
    <cfRule type="cellIs" dxfId="284" priority="35" operator="lessThan">
      <formula>0</formula>
    </cfRule>
  </conditionalFormatting>
  <conditionalFormatting sqref="V446:V455">
    <cfRule type="cellIs" dxfId="283" priority="34" operator="greaterThan">
      <formula>0</formula>
    </cfRule>
  </conditionalFormatting>
  <conditionalFormatting sqref="V446:V455">
    <cfRule type="cellIs" dxfId="282" priority="33" operator="lessThan">
      <formula>0</formula>
    </cfRule>
  </conditionalFormatting>
  <conditionalFormatting sqref="AB459:AB468">
    <cfRule type="cellIs" dxfId="281" priority="32" operator="greaterThan">
      <formula>0</formula>
    </cfRule>
  </conditionalFormatting>
  <conditionalFormatting sqref="AB459:AB468">
    <cfRule type="cellIs" dxfId="280" priority="31" operator="lessThan">
      <formula>0</formula>
    </cfRule>
  </conditionalFormatting>
  <conditionalFormatting sqref="AB470:AB479">
    <cfRule type="cellIs" dxfId="279" priority="30" operator="greaterThan">
      <formula>0</formula>
    </cfRule>
  </conditionalFormatting>
  <conditionalFormatting sqref="AB470:AB479">
    <cfRule type="cellIs" dxfId="278" priority="29" operator="lessThan">
      <formula>0</formula>
    </cfRule>
  </conditionalFormatting>
  <conditionalFormatting sqref="AB481:AB490">
    <cfRule type="cellIs" dxfId="277" priority="28" operator="greaterThan">
      <formula>0</formula>
    </cfRule>
  </conditionalFormatting>
  <conditionalFormatting sqref="AB481:AB490">
    <cfRule type="cellIs" dxfId="276" priority="27" operator="lessThan">
      <formula>0</formula>
    </cfRule>
  </conditionalFormatting>
  <conditionalFormatting sqref="AB492:AB501">
    <cfRule type="cellIs" dxfId="275" priority="26" operator="greaterThan">
      <formula>0</formula>
    </cfRule>
  </conditionalFormatting>
  <conditionalFormatting sqref="AB492:AB501">
    <cfRule type="cellIs" dxfId="274" priority="25" operator="lessThan">
      <formula>0</formula>
    </cfRule>
  </conditionalFormatting>
  <conditionalFormatting sqref="AB503:AB512">
    <cfRule type="cellIs" dxfId="273" priority="24" operator="greaterThan">
      <formula>0</formula>
    </cfRule>
  </conditionalFormatting>
  <conditionalFormatting sqref="AB503:AB512">
    <cfRule type="cellIs" dxfId="272" priority="23" operator="lessThan">
      <formula>0</formula>
    </cfRule>
  </conditionalFormatting>
  <conditionalFormatting sqref="AE516:AE525">
    <cfRule type="cellIs" dxfId="271" priority="22" operator="greaterThan">
      <formula>0</formula>
    </cfRule>
  </conditionalFormatting>
  <conditionalFormatting sqref="AE516:AE525">
    <cfRule type="cellIs" dxfId="270" priority="21" operator="lessThan">
      <formula>0</formula>
    </cfRule>
  </conditionalFormatting>
  <conditionalFormatting sqref="AE527:AE536">
    <cfRule type="cellIs" dxfId="269" priority="20" operator="greaterThan">
      <formula>0</formula>
    </cfRule>
  </conditionalFormatting>
  <conditionalFormatting sqref="AE527:AE536">
    <cfRule type="cellIs" dxfId="268" priority="19" operator="lessThan">
      <formula>0</formula>
    </cfRule>
  </conditionalFormatting>
  <conditionalFormatting sqref="AE538:AE547">
    <cfRule type="cellIs" dxfId="267" priority="18" operator="greaterThan">
      <formula>0</formula>
    </cfRule>
  </conditionalFormatting>
  <conditionalFormatting sqref="AE538:AE547">
    <cfRule type="cellIs" dxfId="266" priority="17" operator="lessThan">
      <formula>0</formula>
    </cfRule>
  </conditionalFormatting>
  <conditionalFormatting sqref="AE549:AE558">
    <cfRule type="cellIs" dxfId="265" priority="16" operator="greaterThan">
      <formula>0</formula>
    </cfRule>
  </conditionalFormatting>
  <conditionalFormatting sqref="AE549:AE558">
    <cfRule type="cellIs" dxfId="264" priority="15" operator="lessThan">
      <formula>0</formula>
    </cfRule>
  </conditionalFormatting>
  <conditionalFormatting sqref="AE560:AE569">
    <cfRule type="cellIs" dxfId="263" priority="14" operator="greaterThan">
      <formula>0</formula>
    </cfRule>
  </conditionalFormatting>
  <conditionalFormatting sqref="AE560:AE569">
    <cfRule type="cellIs" dxfId="262" priority="13" operator="lessThan">
      <formula>0</formula>
    </cfRule>
  </conditionalFormatting>
  <conditionalFormatting sqref="J573:J582">
    <cfRule type="cellIs" dxfId="261" priority="12" operator="greaterThan">
      <formula>0</formula>
    </cfRule>
  </conditionalFormatting>
  <conditionalFormatting sqref="J573:J582">
    <cfRule type="cellIs" dxfId="260" priority="11" operator="lessThan">
      <formula>0</formula>
    </cfRule>
  </conditionalFormatting>
  <conditionalFormatting sqref="J584:J593">
    <cfRule type="cellIs" dxfId="259" priority="10" operator="greaterThan">
      <formula>0</formula>
    </cfRule>
  </conditionalFormatting>
  <conditionalFormatting sqref="J584:J593">
    <cfRule type="cellIs" dxfId="258" priority="9" operator="lessThan">
      <formula>0</formula>
    </cfRule>
  </conditionalFormatting>
  <conditionalFormatting sqref="J595:J604">
    <cfRule type="cellIs" dxfId="257" priority="8" operator="greaterThan">
      <formula>0</formula>
    </cfRule>
  </conditionalFormatting>
  <conditionalFormatting sqref="J595:J604">
    <cfRule type="cellIs" dxfId="256" priority="7" operator="lessThan">
      <formula>0</formula>
    </cfRule>
  </conditionalFormatting>
  <conditionalFormatting sqref="J606:J615">
    <cfRule type="cellIs" dxfId="255" priority="6" operator="greaterThan">
      <formula>0</formula>
    </cfRule>
  </conditionalFormatting>
  <conditionalFormatting sqref="J606:J615">
    <cfRule type="cellIs" dxfId="254" priority="5" operator="lessThan">
      <formula>0</formula>
    </cfRule>
  </conditionalFormatting>
  <conditionalFormatting sqref="J617:J626">
    <cfRule type="cellIs" dxfId="253" priority="4" operator="greaterThan">
      <formula>0</formula>
    </cfRule>
  </conditionalFormatting>
  <conditionalFormatting sqref="J617:J626">
    <cfRule type="cellIs" dxfId="252" priority="3" operator="lessThan">
      <formula>0</formula>
    </cfRule>
  </conditionalFormatting>
  <conditionalFormatting sqref="J628:J637">
    <cfRule type="cellIs" dxfId="251" priority="2" operator="greaterThan">
      <formula>0</formula>
    </cfRule>
  </conditionalFormatting>
  <conditionalFormatting sqref="J628:J637">
    <cfRule type="cellIs" dxfId="25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7"/>
  <sheetViews>
    <sheetView zoomScale="80" zoomScaleNormal="80" workbookViewId="0"/>
  </sheetViews>
  <sheetFormatPr defaultRowHeight="15" x14ac:dyDescent="0.25"/>
  <cols>
    <col min="1" max="1" width="9.5703125" style="10" customWidth="1"/>
    <col min="2" max="6" width="6.28515625" style="10" bestFit="1" customWidth="1"/>
    <col min="7" max="7" width="5.5703125" style="10" bestFit="1" customWidth="1"/>
    <col min="8" max="8" width="11.5703125" style="10" bestFit="1" customWidth="1"/>
    <col min="9" max="9" width="8.42578125" style="10" bestFit="1" customWidth="1"/>
    <col min="10" max="10" width="11.5703125" style="10" bestFit="1" customWidth="1"/>
    <col min="11" max="11" width="8.140625" style="10" bestFit="1" customWidth="1"/>
    <col min="12" max="12" width="7.140625" style="10" bestFit="1" customWidth="1"/>
    <col min="13" max="14" width="8.140625" style="10" bestFit="1" customWidth="1"/>
    <col min="15" max="15" width="7.85546875" style="10" bestFit="1" customWidth="1"/>
    <col min="16" max="16" width="8.140625" style="10" bestFit="1" customWidth="1"/>
    <col min="17" max="17" width="6.28515625" style="10" bestFit="1" customWidth="1"/>
    <col min="18" max="18" width="8.140625" style="10" bestFit="1" customWidth="1"/>
    <col min="19" max="19" width="6.28515625" style="10" bestFit="1" customWidth="1"/>
    <col min="20" max="20" width="11.5703125" style="10" bestFit="1" customWidth="1"/>
    <col min="21" max="21" width="8.140625" style="10" bestFit="1" customWidth="1"/>
    <col min="22" max="22" width="11.5703125" style="10" bestFit="1" customWidth="1"/>
    <col min="23" max="23" width="8.140625" style="10" bestFit="1" customWidth="1"/>
    <col min="24" max="24" width="7.85546875" style="10" bestFit="1" customWidth="1"/>
    <col min="25" max="25" width="8.42578125" style="10" bestFit="1" customWidth="1"/>
    <col min="26" max="26" width="11.5703125" style="10" bestFit="1" customWidth="1"/>
    <col min="27" max="27" width="8.140625" style="10" bestFit="1" customWidth="1"/>
    <col min="28" max="28" width="7.85546875" style="10" bestFit="1" customWidth="1"/>
    <col min="29" max="29" width="11.5703125" style="10" bestFit="1" customWidth="1"/>
    <col min="30" max="31" width="8.42578125" style="10" bestFit="1" customWidth="1"/>
    <col min="32" max="32" width="8.140625" style="10" customWidth="1"/>
    <col min="33" max="33" width="8.42578125" style="10" customWidth="1"/>
    <col min="34" max="35" width="11.5703125" style="10" bestFit="1" customWidth="1"/>
    <col min="36" max="36" width="8.140625" style="10" bestFit="1" customWidth="1"/>
    <col min="37" max="37" width="11.5703125" bestFit="1" customWidth="1"/>
    <col min="38" max="39" width="8.140625" bestFit="1" customWidth="1"/>
    <col min="40" max="41" width="7.28515625" bestFit="1" customWidth="1"/>
  </cols>
  <sheetData>
    <row r="1" spans="1:43" ht="15.75" thickBot="1" x14ac:dyDescent="0.3">
      <c r="A1" s="1" t="s">
        <v>0</v>
      </c>
    </row>
    <row r="2" spans="1:43" s="11" customFormat="1" ht="15.75" thickBot="1" x14ac:dyDescent="0.3">
      <c r="A2" s="12" t="s">
        <v>21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3</v>
      </c>
      <c r="AC2" s="2" t="s">
        <v>3</v>
      </c>
      <c r="AD2" s="2" t="s">
        <v>4</v>
      </c>
      <c r="AE2" s="2" t="s">
        <v>5</v>
      </c>
      <c r="AF2" s="2" t="s">
        <v>6</v>
      </c>
      <c r="AG2" s="2" t="s">
        <v>9</v>
      </c>
      <c r="AH2" s="2" t="s">
        <v>10</v>
      </c>
      <c r="AI2" s="2" t="s">
        <v>1</v>
      </c>
      <c r="AJ2" s="2" t="s">
        <v>2</v>
      </c>
      <c r="AK2" s="18" t="s">
        <v>27</v>
      </c>
      <c r="AL2" s="21" t="s">
        <v>29</v>
      </c>
      <c r="AM2" s="12" t="s">
        <v>28</v>
      </c>
      <c r="AO2" s="20" t="s">
        <v>30</v>
      </c>
    </row>
    <row r="3" spans="1:43" ht="15.75" thickBot="1" x14ac:dyDescent="0.3">
      <c r="A3" s="3">
        <v>0.33333333333333298</v>
      </c>
      <c r="B3" s="4">
        <v>3.3</v>
      </c>
      <c r="C3" s="5">
        <v>3.3</v>
      </c>
      <c r="D3" s="5">
        <v>3.3</v>
      </c>
      <c r="E3" s="5">
        <v>3.3</v>
      </c>
      <c r="F3" s="5">
        <v>3.3</v>
      </c>
      <c r="G3" s="5">
        <v>6.6</v>
      </c>
      <c r="H3" s="5">
        <v>6.6</v>
      </c>
      <c r="I3" s="5">
        <v>6.6</v>
      </c>
      <c r="J3" s="5">
        <v>6.6</v>
      </c>
      <c r="K3" s="5">
        <v>6.6</v>
      </c>
      <c r="L3" s="5">
        <v>6.6</v>
      </c>
      <c r="M3" s="5">
        <v>3.3</v>
      </c>
      <c r="N3" s="5">
        <v>3.3</v>
      </c>
      <c r="O3" s="5">
        <v>3.3</v>
      </c>
      <c r="P3" s="5">
        <v>3.3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9">
        <f>SUM(B3:AJ3)</f>
        <v>69.3</v>
      </c>
      <c r="AL3" s="19">
        <f>AM3-AK3</f>
        <v>23.343991028848095</v>
      </c>
      <c r="AM3" s="25">
        <v>92.643991028848092</v>
      </c>
      <c r="AN3" s="22">
        <f>MIN(0,AL3)</f>
        <v>0</v>
      </c>
      <c r="AO3" s="23">
        <f>SUM(AN3:AN12)</f>
        <v>-21.090461666666656</v>
      </c>
      <c r="AQ3" s="28"/>
    </row>
    <row r="4" spans="1:43" ht="15.75" thickBot="1" x14ac:dyDescent="0.3">
      <c r="A4" s="3">
        <v>0.375</v>
      </c>
      <c r="B4" s="7">
        <v>3.3</v>
      </c>
      <c r="C4" s="8">
        <v>3.3</v>
      </c>
      <c r="D4" s="8">
        <v>3.3</v>
      </c>
      <c r="E4" s="8">
        <v>3.3</v>
      </c>
      <c r="F4" s="8">
        <v>3.3</v>
      </c>
      <c r="G4" s="9"/>
      <c r="H4" s="9"/>
      <c r="I4" s="9"/>
      <c r="J4" s="9"/>
      <c r="K4" s="9"/>
      <c r="L4" s="8">
        <v>6.6</v>
      </c>
      <c r="M4" s="8">
        <v>3.3</v>
      </c>
      <c r="N4" s="8">
        <v>3.3</v>
      </c>
      <c r="O4" s="8">
        <v>3.3</v>
      </c>
      <c r="P4" s="8">
        <v>3.3</v>
      </c>
      <c r="Q4" s="8">
        <v>3.3</v>
      </c>
      <c r="R4" s="8">
        <v>3.3</v>
      </c>
      <c r="S4" s="8">
        <v>3.3</v>
      </c>
      <c r="T4" s="8">
        <v>3.3</v>
      </c>
      <c r="U4" s="8">
        <v>3.3</v>
      </c>
      <c r="V4" s="8">
        <v>3.3</v>
      </c>
      <c r="W4" s="8">
        <v>6.6</v>
      </c>
      <c r="X4" s="8">
        <v>6.6</v>
      </c>
      <c r="Y4" s="8">
        <v>6.6</v>
      </c>
      <c r="Z4" s="8">
        <v>6.6</v>
      </c>
      <c r="AA4" s="8">
        <v>6.6</v>
      </c>
      <c r="AB4" s="8">
        <v>6.6</v>
      </c>
      <c r="AI4" s="6"/>
      <c r="AJ4" s="6"/>
      <c r="AK4" s="19">
        <f t="shared" ref="AK4:AK12" si="0">SUM(B4:AJ4)</f>
        <v>95.69999999999996</v>
      </c>
      <c r="AL4" s="19">
        <f t="shared" ref="AL4:AL12" si="1">AM4-AK4</f>
        <v>6.5351732949960137</v>
      </c>
      <c r="AM4" s="25">
        <v>102.23517329499597</v>
      </c>
      <c r="AN4" s="22">
        <f t="shared" ref="AN4:AN12" si="2">MIN(0,AL4)</f>
        <v>0</v>
      </c>
      <c r="AQ4" s="28"/>
    </row>
    <row r="5" spans="1:43" ht="15.75" thickBot="1" x14ac:dyDescent="0.3">
      <c r="A5" s="3">
        <v>0.41666666666666669</v>
      </c>
      <c r="B5" s="7">
        <v>3.3</v>
      </c>
      <c r="C5" s="8">
        <v>3.3</v>
      </c>
      <c r="D5" s="8">
        <v>3.3</v>
      </c>
      <c r="E5" s="8">
        <v>3.3</v>
      </c>
      <c r="F5" s="8">
        <v>3.3</v>
      </c>
      <c r="G5" s="9"/>
      <c r="H5" s="9"/>
      <c r="I5" s="9"/>
      <c r="J5" s="9"/>
      <c r="K5" s="9"/>
      <c r="L5" s="9"/>
      <c r="M5" s="9"/>
      <c r="N5" s="8">
        <v>3.3</v>
      </c>
      <c r="O5" s="8">
        <v>3.3</v>
      </c>
      <c r="P5" s="9"/>
      <c r="Q5" s="8">
        <v>3.3</v>
      </c>
      <c r="R5" s="8">
        <v>3.3</v>
      </c>
      <c r="S5" s="8">
        <v>3.3</v>
      </c>
      <c r="T5" s="8">
        <v>3.3</v>
      </c>
      <c r="U5" s="8">
        <v>3.3</v>
      </c>
      <c r="V5" s="8">
        <v>3.3</v>
      </c>
      <c r="W5" s="9"/>
      <c r="X5" s="9"/>
      <c r="Y5" s="9"/>
      <c r="Z5" s="9"/>
      <c r="AA5" s="9"/>
      <c r="AB5" s="9"/>
      <c r="AC5" s="9"/>
      <c r="AI5" s="8">
        <v>3.3</v>
      </c>
      <c r="AJ5" s="17">
        <v>6.6</v>
      </c>
      <c r="AK5" s="19">
        <f t="shared" si="0"/>
        <v>52.79999999999999</v>
      </c>
      <c r="AL5" s="19">
        <f t="shared" si="1"/>
        <v>56.87362835647901</v>
      </c>
      <c r="AM5" s="25">
        <v>109.673628356479</v>
      </c>
      <c r="AN5" s="22">
        <f t="shared" si="2"/>
        <v>0</v>
      </c>
      <c r="AQ5" s="28"/>
    </row>
    <row r="6" spans="1:43" ht="15.75" thickBot="1" x14ac:dyDescent="0.3">
      <c r="A6" s="3">
        <v>0.45833333333333298</v>
      </c>
      <c r="B6" s="7">
        <v>3.3</v>
      </c>
      <c r="C6" s="8">
        <v>3.3</v>
      </c>
      <c r="D6" s="8">
        <v>3.3</v>
      </c>
      <c r="E6" s="8">
        <v>3.3</v>
      </c>
      <c r="F6" s="8">
        <v>3.3</v>
      </c>
      <c r="G6" s="9"/>
      <c r="H6" s="9"/>
      <c r="I6" s="9"/>
      <c r="J6" s="9"/>
      <c r="K6" s="9"/>
      <c r="L6" s="9"/>
      <c r="M6" s="9"/>
      <c r="N6" s="8">
        <v>3.3</v>
      </c>
      <c r="O6" s="9"/>
      <c r="P6" s="9"/>
      <c r="Q6" s="8">
        <v>3.3</v>
      </c>
      <c r="R6" s="8">
        <v>3.3</v>
      </c>
      <c r="S6" s="8">
        <v>3.3</v>
      </c>
      <c r="T6" s="8">
        <v>3.3</v>
      </c>
      <c r="U6" s="8">
        <v>3.3</v>
      </c>
      <c r="V6" s="8">
        <v>3.3</v>
      </c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8">
        <v>3.3</v>
      </c>
      <c r="AJ6" s="9"/>
      <c r="AK6" s="19">
        <f t="shared" si="0"/>
        <v>42.899999999999991</v>
      </c>
      <c r="AL6" s="19">
        <f t="shared" si="1"/>
        <v>76.95850020605387</v>
      </c>
      <c r="AM6" s="25">
        <v>119.85850020605386</v>
      </c>
      <c r="AN6" s="22">
        <f t="shared" si="2"/>
        <v>0</v>
      </c>
      <c r="AQ6" s="28"/>
    </row>
    <row r="7" spans="1:43" ht="15.75" thickBot="1" x14ac:dyDescent="0.3">
      <c r="A7" s="3">
        <v>0.5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>
        <v>3.3</v>
      </c>
      <c r="R7" s="8">
        <v>3.3</v>
      </c>
      <c r="S7" s="8">
        <v>3.3</v>
      </c>
      <c r="T7" s="8">
        <v>3.3</v>
      </c>
      <c r="U7" s="8">
        <v>3.3</v>
      </c>
      <c r="V7" s="8">
        <v>3.3</v>
      </c>
      <c r="W7" s="9"/>
      <c r="X7" s="9"/>
      <c r="Y7" s="9"/>
      <c r="Z7" s="9"/>
      <c r="AA7" s="9"/>
      <c r="AB7" s="9"/>
      <c r="AC7" s="9"/>
      <c r="AD7" s="9"/>
      <c r="AE7" s="9"/>
      <c r="AG7" s="9"/>
      <c r="AH7" s="9"/>
      <c r="AI7" s="8">
        <v>3.3</v>
      </c>
      <c r="AJ7" s="9"/>
      <c r="AK7" s="19">
        <f t="shared" si="0"/>
        <v>23.1</v>
      </c>
      <c r="AL7" s="19">
        <f t="shared" si="1"/>
        <v>87.549101962002027</v>
      </c>
      <c r="AM7" s="25">
        <v>110.64910196200202</v>
      </c>
      <c r="AN7" s="22">
        <f t="shared" si="2"/>
        <v>0</v>
      </c>
      <c r="AQ7" s="28"/>
    </row>
    <row r="8" spans="1:43" ht="15.75" thickBot="1" x14ac:dyDescent="0.3">
      <c r="A8" s="3">
        <v>0.54166666666666696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>
        <v>3.3</v>
      </c>
      <c r="AG8" s="9"/>
      <c r="AH8" s="9"/>
      <c r="AI8" s="8">
        <v>3.3</v>
      </c>
      <c r="AJ8" s="9"/>
      <c r="AK8" s="19">
        <f t="shared" si="0"/>
        <v>6.6</v>
      </c>
      <c r="AL8" s="19">
        <f t="shared" si="1"/>
        <v>83.615015869970847</v>
      </c>
      <c r="AM8" s="25">
        <v>90.215015869970841</v>
      </c>
      <c r="AN8" s="22">
        <f t="shared" si="2"/>
        <v>0</v>
      </c>
      <c r="AQ8" s="28"/>
    </row>
    <row r="9" spans="1:43" ht="15.75" thickBot="1" x14ac:dyDescent="0.3">
      <c r="A9" s="3">
        <v>0.58333333333333304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8">
        <v>3.3</v>
      </c>
      <c r="AG9" s="9"/>
      <c r="AH9" s="9"/>
      <c r="AI9" s="9"/>
      <c r="AJ9" s="9"/>
      <c r="AK9" s="19">
        <f t="shared" si="0"/>
        <v>3.3</v>
      </c>
      <c r="AL9" s="19">
        <f t="shared" si="1"/>
        <v>75.757939797480333</v>
      </c>
      <c r="AM9" s="25">
        <v>79.05793979748033</v>
      </c>
      <c r="AN9" s="22">
        <f t="shared" si="2"/>
        <v>0</v>
      </c>
      <c r="AQ9" s="28"/>
    </row>
    <row r="10" spans="1:43" ht="15.75" thickBot="1" x14ac:dyDescent="0.3">
      <c r="A10" s="3">
        <v>0.625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>
        <v>6.6</v>
      </c>
      <c r="AE10" s="8">
        <v>3.3</v>
      </c>
      <c r="AF10" s="8">
        <v>3.3</v>
      </c>
      <c r="AG10" s="8">
        <v>6.6</v>
      </c>
      <c r="AH10" s="8">
        <v>2.2999999999999998</v>
      </c>
      <c r="AI10" s="9"/>
      <c r="AJ10" s="9"/>
      <c r="AK10" s="19">
        <f t="shared" si="0"/>
        <v>22.099999999999998</v>
      </c>
      <c r="AL10" s="19">
        <f t="shared" si="1"/>
        <v>61.257503185020539</v>
      </c>
      <c r="AM10" s="25">
        <v>83.357503185020533</v>
      </c>
      <c r="AN10" s="22">
        <f t="shared" si="2"/>
        <v>0</v>
      </c>
      <c r="AQ10" s="28"/>
    </row>
    <row r="11" spans="1:43" ht="15.75" thickBot="1" x14ac:dyDescent="0.3">
      <c r="A11" s="3">
        <v>0.66666666666666696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>
        <v>6.6</v>
      </c>
      <c r="AD11" s="8">
        <v>6.6</v>
      </c>
      <c r="AE11" s="8">
        <v>3.3</v>
      </c>
      <c r="AF11" s="8">
        <v>3.3</v>
      </c>
      <c r="AG11" s="8">
        <v>6.6</v>
      </c>
      <c r="AH11" s="8">
        <v>2.2999999999999998</v>
      </c>
      <c r="AI11" s="9"/>
      <c r="AJ11" s="9"/>
      <c r="AK11" s="19">
        <f t="shared" si="0"/>
        <v>28.7</v>
      </c>
      <c r="AL11" s="19">
        <f t="shared" si="1"/>
        <v>34.397668214683108</v>
      </c>
      <c r="AM11" s="26">
        <v>63.097668214683104</v>
      </c>
      <c r="AN11" s="22">
        <f t="shared" si="2"/>
        <v>0</v>
      </c>
      <c r="AQ11" s="28"/>
    </row>
    <row r="12" spans="1:43" ht="15.75" thickBot="1" x14ac:dyDescent="0.3">
      <c r="A12" s="3">
        <v>0.70833333333333304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9"/>
      <c r="AK12" s="19">
        <f t="shared" si="0"/>
        <v>0</v>
      </c>
      <c r="AL12" s="19">
        <f t="shared" si="1"/>
        <v>-21.090461666666656</v>
      </c>
      <c r="AM12" s="25">
        <v>-21.090461666666656</v>
      </c>
      <c r="AN12" s="22">
        <f t="shared" si="2"/>
        <v>-21.090461666666656</v>
      </c>
      <c r="AQ12" s="28"/>
    </row>
    <row r="13" spans="1:43" s="11" customFormat="1" ht="15.75" thickBot="1" x14ac:dyDescent="0.3">
      <c r="A13" s="12" t="s">
        <v>22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3</v>
      </c>
      <c r="L13" s="2" t="s">
        <v>4</v>
      </c>
      <c r="M13" s="2" t="s">
        <v>5</v>
      </c>
      <c r="N13" s="2" t="s">
        <v>6</v>
      </c>
      <c r="O13" s="2" t="s">
        <v>7</v>
      </c>
      <c r="P13" s="2" t="s">
        <v>8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2</v>
      </c>
      <c r="X13" s="2" t="s">
        <v>2</v>
      </c>
      <c r="Y13" s="2" t="s">
        <v>2</v>
      </c>
      <c r="Z13" s="2" t="s">
        <v>2</v>
      </c>
      <c r="AA13" s="2" t="s">
        <v>2</v>
      </c>
      <c r="AB13" s="2" t="s">
        <v>3</v>
      </c>
      <c r="AC13" s="2" t="s">
        <v>3</v>
      </c>
      <c r="AD13" s="2" t="s">
        <v>4</v>
      </c>
      <c r="AE13" s="2" t="s">
        <v>5</v>
      </c>
      <c r="AF13" s="2" t="s">
        <v>6</v>
      </c>
      <c r="AG13" s="2" t="s">
        <v>9</v>
      </c>
      <c r="AH13" s="2" t="s">
        <v>10</v>
      </c>
      <c r="AI13" s="2" t="s">
        <v>1</v>
      </c>
      <c r="AJ13" s="2" t="s">
        <v>2</v>
      </c>
      <c r="AK13" s="18" t="s">
        <v>27</v>
      </c>
      <c r="AL13" s="21" t="s">
        <v>29</v>
      </c>
      <c r="AM13" s="12" t="s">
        <v>28</v>
      </c>
      <c r="AO13" s="20" t="s">
        <v>30</v>
      </c>
      <c r="AQ13" s="28"/>
    </row>
    <row r="14" spans="1:43" ht="15.75" thickBot="1" x14ac:dyDescent="0.3">
      <c r="A14" s="3">
        <v>0.33333333333333298</v>
      </c>
      <c r="B14" s="4">
        <v>3.3</v>
      </c>
      <c r="C14" s="5">
        <v>3.3</v>
      </c>
      <c r="D14" s="5">
        <v>3.3</v>
      </c>
      <c r="E14" s="5">
        <v>3.3</v>
      </c>
      <c r="F14" s="5">
        <v>3.3</v>
      </c>
      <c r="G14" s="5">
        <v>6.6</v>
      </c>
      <c r="H14" s="5">
        <v>6.6</v>
      </c>
      <c r="I14" s="5">
        <v>6.6</v>
      </c>
      <c r="J14" s="5">
        <v>6.6</v>
      </c>
      <c r="K14" s="5">
        <v>6.6</v>
      </c>
      <c r="L14" s="5">
        <v>6.6</v>
      </c>
      <c r="M14" s="5">
        <v>3.3</v>
      </c>
      <c r="N14" s="5">
        <v>3.3</v>
      </c>
      <c r="O14" s="5">
        <v>3.3</v>
      </c>
      <c r="P14" s="5">
        <v>3.3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9">
        <f>SUM(B14:AJ14)</f>
        <v>69.3</v>
      </c>
      <c r="AL14" s="19">
        <f>AM14-AK14</f>
        <v>80.550354249235042</v>
      </c>
      <c r="AM14" s="25">
        <v>149.85035424923504</v>
      </c>
      <c r="AN14" s="22">
        <f>MIN(0,AL14)</f>
        <v>0</v>
      </c>
      <c r="AO14" s="23">
        <f>SUM(AN14:AN23)</f>
        <v>-21.090461666666656</v>
      </c>
      <c r="AQ14" s="28"/>
    </row>
    <row r="15" spans="1:43" ht="15.75" thickBot="1" x14ac:dyDescent="0.3">
      <c r="A15" s="3">
        <v>0.375</v>
      </c>
      <c r="B15" s="7">
        <v>3.3</v>
      </c>
      <c r="C15" s="8">
        <v>3.3</v>
      </c>
      <c r="D15" s="8">
        <v>3.3</v>
      </c>
      <c r="E15" s="8">
        <v>3.3</v>
      </c>
      <c r="F15" s="8">
        <v>3.3</v>
      </c>
      <c r="G15" s="9"/>
      <c r="H15" s="9"/>
      <c r="I15" s="9"/>
      <c r="J15" s="9"/>
      <c r="K15" s="9"/>
      <c r="L15" s="9"/>
      <c r="M15" s="8">
        <v>3.3</v>
      </c>
      <c r="N15" s="8">
        <v>3.3</v>
      </c>
      <c r="O15" s="8">
        <v>3.3</v>
      </c>
      <c r="P15" s="8">
        <v>3.3</v>
      </c>
      <c r="Q15" s="8">
        <v>3.3</v>
      </c>
      <c r="R15" s="8">
        <v>3.3</v>
      </c>
      <c r="S15" s="8">
        <v>3.3</v>
      </c>
      <c r="T15" s="8">
        <v>3.3</v>
      </c>
      <c r="U15" s="8">
        <v>3.3</v>
      </c>
      <c r="V15" s="8">
        <v>3.3</v>
      </c>
      <c r="W15" s="8">
        <v>6.6</v>
      </c>
      <c r="X15" s="8">
        <v>6.6</v>
      </c>
      <c r="Y15" s="8">
        <v>6.6</v>
      </c>
      <c r="Z15" s="8">
        <v>6.6</v>
      </c>
      <c r="AA15" s="8">
        <v>6.6</v>
      </c>
      <c r="AB15" s="8">
        <v>6.6</v>
      </c>
      <c r="AC15" s="8">
        <v>6.6</v>
      </c>
      <c r="AD15" s="8">
        <v>6.6</v>
      </c>
      <c r="AE15" s="8">
        <v>3.3</v>
      </c>
      <c r="AF15" s="8">
        <v>3.3</v>
      </c>
      <c r="AG15" s="8">
        <v>6.6</v>
      </c>
      <c r="AH15" s="8">
        <v>2.2999999999999998</v>
      </c>
      <c r="AI15" s="6"/>
      <c r="AJ15" s="6"/>
      <c r="AK15" s="19">
        <f t="shared" ref="AK15:AK23" si="3">SUM(B15:AJ15)</f>
        <v>117.79999999999994</v>
      </c>
      <c r="AL15" s="19">
        <f t="shared" ref="AL15:AL23" si="4">AM15-AK15</f>
        <v>35.238542895003874</v>
      </c>
      <c r="AM15" s="27">
        <v>153.03854289500381</v>
      </c>
      <c r="AN15" s="22">
        <f t="shared" ref="AN15:AN23" si="5">MIN(0,AL15)</f>
        <v>0</v>
      </c>
      <c r="AQ15" s="28"/>
    </row>
    <row r="16" spans="1:43" ht="15.75" thickBot="1" x14ac:dyDescent="0.3">
      <c r="A16" s="3">
        <v>0.41666666666666669</v>
      </c>
      <c r="B16" s="7">
        <v>3.3</v>
      </c>
      <c r="C16" s="8">
        <v>3.3</v>
      </c>
      <c r="D16" s="8">
        <v>3.3</v>
      </c>
      <c r="E16" s="8">
        <v>3.3</v>
      </c>
      <c r="F16" s="8">
        <v>3.3</v>
      </c>
      <c r="G16" s="9"/>
      <c r="H16" s="9"/>
      <c r="I16" s="9"/>
      <c r="J16" s="9"/>
      <c r="K16" s="9"/>
      <c r="L16" s="9"/>
      <c r="M16" s="9"/>
      <c r="N16" s="8">
        <v>3.3</v>
      </c>
      <c r="O16" s="8">
        <v>3.3</v>
      </c>
      <c r="P16" s="9"/>
      <c r="Q16" s="8">
        <v>3.3</v>
      </c>
      <c r="R16" s="8">
        <v>3.3</v>
      </c>
      <c r="S16" s="8">
        <v>3.3</v>
      </c>
      <c r="T16" s="8">
        <v>3.3</v>
      </c>
      <c r="U16" s="8">
        <v>3.3</v>
      </c>
      <c r="V16" s="8">
        <v>3.3</v>
      </c>
      <c r="W16" s="9"/>
      <c r="X16" s="9"/>
      <c r="Y16" s="9"/>
      <c r="Z16" s="9"/>
      <c r="AA16" s="9"/>
      <c r="AB16" s="9"/>
      <c r="AC16" s="9"/>
      <c r="AD16" s="9"/>
      <c r="AE16" s="8">
        <v>3.3</v>
      </c>
      <c r="AF16" s="8">
        <v>3.3</v>
      </c>
      <c r="AG16" s="9"/>
      <c r="AH16" s="8">
        <v>2.2999999999999998</v>
      </c>
      <c r="AI16" s="8">
        <v>3.3</v>
      </c>
      <c r="AJ16" s="8">
        <v>6.6</v>
      </c>
      <c r="AK16" s="19">
        <f t="shared" si="3"/>
        <v>61.699999999999982</v>
      </c>
      <c r="AL16" s="19">
        <f t="shared" si="4"/>
        <v>103.87981469539017</v>
      </c>
      <c r="AM16" s="25">
        <v>165.57981469539016</v>
      </c>
      <c r="AN16" s="22">
        <f t="shared" si="5"/>
        <v>0</v>
      </c>
      <c r="AQ16" s="28"/>
    </row>
    <row r="17" spans="1:43" ht="15.75" thickBot="1" x14ac:dyDescent="0.3">
      <c r="A17" s="3">
        <v>0.45833333333333298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>
        <v>3.3</v>
      </c>
      <c r="R17" s="8">
        <v>3.3</v>
      </c>
      <c r="S17" s="8">
        <v>3.3</v>
      </c>
      <c r="T17" s="8">
        <v>3.3</v>
      </c>
      <c r="U17" s="8">
        <v>3.3</v>
      </c>
      <c r="V17" s="8">
        <v>3.3</v>
      </c>
      <c r="W17" s="9"/>
      <c r="X17" s="9"/>
      <c r="Y17" s="9"/>
      <c r="Z17" s="9"/>
      <c r="AA17" s="9"/>
      <c r="AB17" s="9"/>
      <c r="AC17" s="9"/>
      <c r="AD17" s="9"/>
      <c r="AE17" s="9"/>
      <c r="AF17" s="8">
        <v>3.3</v>
      </c>
      <c r="AG17" s="9"/>
      <c r="AH17" s="9"/>
      <c r="AI17" s="8">
        <v>3.3</v>
      </c>
      <c r="AJ17" s="9"/>
      <c r="AK17" s="19">
        <f t="shared" si="3"/>
        <v>26.400000000000002</v>
      </c>
      <c r="AL17" s="19">
        <f t="shared" si="4"/>
        <v>144.09291162140164</v>
      </c>
      <c r="AM17" s="25">
        <v>170.49291162140165</v>
      </c>
      <c r="AN17" s="22">
        <f t="shared" si="5"/>
        <v>0</v>
      </c>
      <c r="AQ17" s="28"/>
    </row>
    <row r="18" spans="1:43" ht="15.75" thickBot="1" x14ac:dyDescent="0.3">
      <c r="A18" s="3">
        <v>0.5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8">
        <v>3.3</v>
      </c>
      <c r="AJ18" s="9"/>
      <c r="AK18" s="19">
        <f t="shared" si="3"/>
        <v>3.3</v>
      </c>
      <c r="AL18" s="19">
        <f t="shared" si="4"/>
        <v>134.9884106837913</v>
      </c>
      <c r="AM18" s="25">
        <v>138.28841068379131</v>
      </c>
      <c r="AN18" s="22">
        <f t="shared" si="5"/>
        <v>0</v>
      </c>
      <c r="AQ18" s="28"/>
    </row>
    <row r="19" spans="1:43" ht="15.75" thickBot="1" x14ac:dyDescent="0.3">
      <c r="A19" s="3">
        <v>0.54166666666666696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>
        <f t="shared" si="3"/>
        <v>0</v>
      </c>
      <c r="AL19" s="19">
        <f t="shared" si="4"/>
        <v>132.16189863184258</v>
      </c>
      <c r="AM19" s="25">
        <v>132.16189863184258</v>
      </c>
      <c r="AN19" s="22">
        <f t="shared" si="5"/>
        <v>0</v>
      </c>
      <c r="AQ19" s="28"/>
    </row>
    <row r="20" spans="1:43" ht="15.75" thickBot="1" x14ac:dyDescent="0.3">
      <c r="A20" s="3">
        <v>0.58333333333333304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>
        <f t="shared" si="3"/>
        <v>0</v>
      </c>
      <c r="AL20" s="19">
        <f t="shared" si="4"/>
        <v>129.80589143096924</v>
      </c>
      <c r="AM20" s="25">
        <v>129.80589143096924</v>
      </c>
      <c r="AN20" s="22">
        <f t="shared" si="5"/>
        <v>0</v>
      </c>
      <c r="AQ20" s="28"/>
    </row>
    <row r="21" spans="1:43" ht="15.75" thickBot="1" x14ac:dyDescent="0.3">
      <c r="A21" s="3">
        <v>0.625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>
        <f t="shared" si="3"/>
        <v>0</v>
      </c>
      <c r="AL21" s="19">
        <f t="shared" si="4"/>
        <v>138.46043680633866</v>
      </c>
      <c r="AM21" s="25">
        <v>138.46043680633866</v>
      </c>
      <c r="AN21" s="22">
        <f t="shared" si="5"/>
        <v>0</v>
      </c>
      <c r="AQ21" s="28"/>
    </row>
    <row r="22" spans="1:43" ht="15.75" thickBot="1" x14ac:dyDescent="0.3">
      <c r="A22" s="3">
        <v>0.66666666666666696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>
        <f t="shared" si="3"/>
        <v>0</v>
      </c>
      <c r="AL22" s="19">
        <f t="shared" si="4"/>
        <v>107.18001511173759</v>
      </c>
      <c r="AM22" s="26">
        <v>107.18001511173759</v>
      </c>
      <c r="AN22" s="22">
        <f t="shared" si="5"/>
        <v>0</v>
      </c>
      <c r="AQ22" s="28"/>
    </row>
    <row r="23" spans="1:43" ht="15.75" thickBot="1" x14ac:dyDescent="0.3">
      <c r="A23" s="3">
        <v>0.70833333333333304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  <c r="AJ23" s="9"/>
      <c r="AK23" s="19">
        <f t="shared" si="3"/>
        <v>0</v>
      </c>
      <c r="AL23" s="19">
        <f t="shared" si="4"/>
        <v>-21.090461666666656</v>
      </c>
      <c r="AM23" s="25">
        <v>-21.090461666666656</v>
      </c>
      <c r="AN23" s="22">
        <f t="shared" si="5"/>
        <v>-21.090461666666656</v>
      </c>
      <c r="AQ23" s="28"/>
    </row>
    <row r="24" spans="1:43" s="11" customFormat="1" ht="15.75" thickBot="1" x14ac:dyDescent="0.3">
      <c r="A24" s="12" t="s">
        <v>23</v>
      </c>
      <c r="B24" s="2" t="s">
        <v>1</v>
      </c>
      <c r="C24" s="2" t="s">
        <v>1</v>
      </c>
      <c r="D24" s="2" t="s">
        <v>1</v>
      </c>
      <c r="E24" s="2" t="s">
        <v>1</v>
      </c>
      <c r="F24" s="2" t="s">
        <v>1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3</v>
      </c>
      <c r="L24" s="2" t="s">
        <v>4</v>
      </c>
      <c r="M24" s="2" t="s">
        <v>5</v>
      </c>
      <c r="N24" s="2" t="s">
        <v>6</v>
      </c>
      <c r="O24" s="2" t="s">
        <v>7</v>
      </c>
      <c r="P24" s="2" t="s">
        <v>8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 t="s">
        <v>2</v>
      </c>
      <c r="X24" s="2" t="s">
        <v>2</v>
      </c>
      <c r="Y24" s="2" t="s">
        <v>2</v>
      </c>
      <c r="Z24" s="2" t="s">
        <v>2</v>
      </c>
      <c r="AA24" s="2" t="s">
        <v>2</v>
      </c>
      <c r="AB24" s="2" t="s">
        <v>3</v>
      </c>
      <c r="AC24" s="2" t="s">
        <v>3</v>
      </c>
      <c r="AD24" s="2" t="s">
        <v>4</v>
      </c>
      <c r="AE24" s="2" t="s">
        <v>5</v>
      </c>
      <c r="AF24" s="2" t="s">
        <v>6</v>
      </c>
      <c r="AG24" s="2" t="s">
        <v>9</v>
      </c>
      <c r="AH24" s="2" t="s">
        <v>10</v>
      </c>
      <c r="AI24" s="2" t="s">
        <v>1</v>
      </c>
      <c r="AJ24" s="2" t="s">
        <v>2</v>
      </c>
      <c r="AK24" s="18" t="s">
        <v>27</v>
      </c>
      <c r="AL24" s="21" t="s">
        <v>29</v>
      </c>
      <c r="AM24" s="12" t="s">
        <v>28</v>
      </c>
      <c r="AO24" s="20" t="s">
        <v>30</v>
      </c>
      <c r="AQ24" s="28"/>
    </row>
    <row r="25" spans="1:43" ht="15.75" thickBot="1" x14ac:dyDescent="0.3">
      <c r="A25" s="3">
        <v>0.33333333333333298</v>
      </c>
      <c r="B25" s="4">
        <v>3.3</v>
      </c>
      <c r="C25" s="5">
        <v>3.3</v>
      </c>
      <c r="D25" s="5">
        <v>3.3</v>
      </c>
      <c r="E25" s="5">
        <v>3.3</v>
      </c>
      <c r="F25" s="5">
        <v>3.3</v>
      </c>
      <c r="G25" s="5">
        <v>6.6</v>
      </c>
      <c r="H25" s="5">
        <v>6.6</v>
      </c>
      <c r="I25" s="5">
        <v>6.6</v>
      </c>
      <c r="J25" s="5">
        <v>6.6</v>
      </c>
      <c r="K25" s="5">
        <v>6.6</v>
      </c>
      <c r="L25" s="5">
        <v>6.6</v>
      </c>
      <c r="M25" s="5">
        <v>3.3</v>
      </c>
      <c r="N25" s="5">
        <v>3.3</v>
      </c>
      <c r="O25" s="5">
        <v>3.3</v>
      </c>
      <c r="P25" s="5">
        <v>3.3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9">
        <f>SUM(B25:AJ25)</f>
        <v>69.3</v>
      </c>
      <c r="AL25" s="19">
        <f>AM25-AK25</f>
        <v>45.051860624803865</v>
      </c>
      <c r="AM25" s="25">
        <v>114.35186062480386</v>
      </c>
      <c r="AN25" s="22">
        <f>MIN(0,AL25)</f>
        <v>0</v>
      </c>
      <c r="AO25" s="23">
        <f>SUM(AN25:AN34)</f>
        <v>-21.090461666666656</v>
      </c>
      <c r="AQ25" s="28"/>
    </row>
    <row r="26" spans="1:43" ht="15.75" thickBot="1" x14ac:dyDescent="0.3">
      <c r="A26" s="3">
        <v>0.375</v>
      </c>
      <c r="B26" s="7">
        <v>3.3</v>
      </c>
      <c r="C26" s="8">
        <v>3.3</v>
      </c>
      <c r="D26" s="8">
        <v>3.3</v>
      </c>
      <c r="E26" s="8">
        <v>3.3</v>
      </c>
      <c r="F26" s="8">
        <v>3.3</v>
      </c>
      <c r="G26" s="9"/>
      <c r="H26" s="9"/>
      <c r="I26" s="9"/>
      <c r="J26" s="9"/>
      <c r="K26" s="9"/>
      <c r="L26" s="9"/>
      <c r="M26" s="8">
        <v>3.3</v>
      </c>
      <c r="N26" s="8">
        <v>3.3</v>
      </c>
      <c r="O26" s="8">
        <v>3.3</v>
      </c>
      <c r="P26" s="8">
        <v>3.3</v>
      </c>
      <c r="Q26" s="8">
        <v>3.3</v>
      </c>
      <c r="R26" s="8">
        <v>3.3</v>
      </c>
      <c r="S26" s="8">
        <v>3.3</v>
      </c>
      <c r="T26" s="8">
        <v>3.3</v>
      </c>
      <c r="U26" s="8">
        <v>3.3</v>
      </c>
      <c r="V26" s="8">
        <v>3.3</v>
      </c>
      <c r="W26" s="8">
        <v>6.6</v>
      </c>
      <c r="X26" s="8">
        <v>6.6</v>
      </c>
      <c r="Y26" s="8">
        <v>6.6</v>
      </c>
      <c r="Z26" s="8">
        <v>6.6</v>
      </c>
      <c r="AA26" s="8">
        <v>6.6</v>
      </c>
      <c r="AB26" s="8">
        <v>6.6</v>
      </c>
      <c r="AC26" s="8">
        <v>6.6</v>
      </c>
      <c r="AD26" s="8">
        <v>6.6</v>
      </c>
      <c r="AE26" s="8">
        <v>3.3</v>
      </c>
      <c r="AF26" s="8">
        <v>3.3</v>
      </c>
      <c r="AG26" s="8">
        <v>6.6</v>
      </c>
      <c r="AH26" s="8">
        <v>2.2999999999999998</v>
      </c>
      <c r="AI26" s="6"/>
      <c r="AJ26" s="6"/>
      <c r="AK26" s="19">
        <f t="shared" ref="AK26:AK34" si="6">SUM(B26:AJ26)</f>
        <v>117.79999999999994</v>
      </c>
      <c r="AL26" s="19">
        <f t="shared" ref="AL26:AL34" si="7">AM26-AK26</f>
        <v>14.756273329494135</v>
      </c>
      <c r="AM26" s="27">
        <v>132.55627332949408</v>
      </c>
      <c r="AN26" s="22">
        <f t="shared" ref="AN26:AN34" si="8">MIN(0,AL26)</f>
        <v>0</v>
      </c>
      <c r="AQ26" s="28"/>
    </row>
    <row r="27" spans="1:43" ht="15.75" thickBot="1" x14ac:dyDescent="0.3">
      <c r="A27" s="3">
        <v>0.41666666666666669</v>
      </c>
      <c r="B27" s="7">
        <v>3.3</v>
      </c>
      <c r="C27" s="8">
        <v>3.3</v>
      </c>
      <c r="D27" s="8">
        <v>3.3</v>
      </c>
      <c r="E27" s="8">
        <v>3.3</v>
      </c>
      <c r="F27" s="8">
        <v>3.3</v>
      </c>
      <c r="G27" s="9"/>
      <c r="H27" s="9"/>
      <c r="I27" s="9"/>
      <c r="J27" s="9"/>
      <c r="K27" s="9"/>
      <c r="L27" s="9"/>
      <c r="M27" s="9"/>
      <c r="N27" s="8">
        <v>3.3</v>
      </c>
      <c r="O27" s="8">
        <v>3.3</v>
      </c>
      <c r="P27" s="9"/>
      <c r="Q27" s="8">
        <v>3.3</v>
      </c>
      <c r="R27" s="8">
        <v>3.3</v>
      </c>
      <c r="S27" s="8">
        <v>3.3</v>
      </c>
      <c r="T27" s="8">
        <v>3.3</v>
      </c>
      <c r="U27" s="8">
        <v>3.3</v>
      </c>
      <c r="V27" s="8">
        <v>3.3</v>
      </c>
      <c r="W27" s="9"/>
      <c r="X27" s="9"/>
      <c r="Y27" s="9"/>
      <c r="Z27" s="9"/>
      <c r="AA27" s="9"/>
      <c r="AB27" s="9"/>
      <c r="AC27" s="9"/>
      <c r="AD27" s="9"/>
      <c r="AE27" s="8">
        <v>3.3</v>
      </c>
      <c r="AF27" s="8">
        <v>3.3</v>
      </c>
      <c r="AG27" s="9"/>
      <c r="AH27" s="8">
        <v>2.2999999999999998</v>
      </c>
      <c r="AI27" s="8">
        <v>3.3</v>
      </c>
      <c r="AJ27" s="8">
        <v>6.6</v>
      </c>
      <c r="AK27" s="19">
        <f t="shared" si="6"/>
        <v>61.699999999999982</v>
      </c>
      <c r="AL27" s="19">
        <f t="shared" si="7"/>
        <v>77.949450871604654</v>
      </c>
      <c r="AM27" s="25">
        <v>139.64945087160464</v>
      </c>
      <c r="AN27" s="22">
        <f t="shared" si="8"/>
        <v>0</v>
      </c>
      <c r="AQ27" s="28"/>
    </row>
    <row r="28" spans="1:43" ht="15.75" thickBot="1" x14ac:dyDescent="0.3">
      <c r="A28" s="3">
        <v>0.45833333333333298</v>
      </c>
      <c r="B28" s="7">
        <v>3.3</v>
      </c>
      <c r="C28" s="8">
        <v>3.3</v>
      </c>
      <c r="D28" s="8">
        <v>3.3</v>
      </c>
      <c r="E28" s="8">
        <v>3.3</v>
      </c>
      <c r="F28" s="8">
        <v>3.3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8">
        <v>3.3</v>
      </c>
      <c r="R28" s="8">
        <v>3.3</v>
      </c>
      <c r="S28" s="8">
        <v>3.3</v>
      </c>
      <c r="T28" s="8">
        <v>3.3</v>
      </c>
      <c r="U28" s="8">
        <v>3.3</v>
      </c>
      <c r="V28" s="8">
        <v>3.3</v>
      </c>
      <c r="W28" s="9"/>
      <c r="X28" s="9"/>
      <c r="Y28" s="9"/>
      <c r="Z28" s="9"/>
      <c r="AA28" s="9"/>
      <c r="AB28" s="9"/>
      <c r="AC28" s="9"/>
      <c r="AD28" s="9"/>
      <c r="AE28" s="9"/>
      <c r="AF28" s="8">
        <v>3.3</v>
      </c>
      <c r="AG28" s="9"/>
      <c r="AH28" s="9"/>
      <c r="AI28" s="8">
        <v>3.3</v>
      </c>
      <c r="AJ28" s="9"/>
      <c r="AK28" s="19">
        <f t="shared" si="6"/>
        <v>42.899999999999991</v>
      </c>
      <c r="AL28" s="19">
        <f t="shared" si="7"/>
        <v>94.733816716044103</v>
      </c>
      <c r="AM28" s="25">
        <v>137.63381671604409</v>
      </c>
      <c r="AN28" s="22">
        <f t="shared" si="8"/>
        <v>0</v>
      </c>
      <c r="AQ28" s="28"/>
    </row>
    <row r="29" spans="1:43" ht="15.75" thickBot="1" x14ac:dyDescent="0.3">
      <c r="A29" s="3">
        <v>0.5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v>3.3</v>
      </c>
      <c r="R29" s="8">
        <v>3.3</v>
      </c>
      <c r="S29" s="8">
        <v>3.3</v>
      </c>
      <c r="T29" s="8">
        <v>3.3</v>
      </c>
      <c r="U29" s="8">
        <v>3.3</v>
      </c>
      <c r="V29" s="8">
        <v>3.3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>
        <v>3.3</v>
      </c>
      <c r="AJ29" s="9"/>
      <c r="AK29" s="19">
        <f t="shared" si="6"/>
        <v>23.1</v>
      </c>
      <c r="AL29" s="19">
        <f t="shared" si="7"/>
        <v>107.62313300055797</v>
      </c>
      <c r="AM29" s="25">
        <v>130.72313300055797</v>
      </c>
      <c r="AN29" s="22">
        <f t="shared" si="8"/>
        <v>0</v>
      </c>
      <c r="AQ29" s="28"/>
    </row>
    <row r="30" spans="1:43" ht="15.75" thickBot="1" x14ac:dyDescent="0.3">
      <c r="A30" s="3">
        <v>0.54166666666666696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>
        <v>3.3</v>
      </c>
      <c r="AJ30" s="9"/>
      <c r="AK30" s="19">
        <f t="shared" si="6"/>
        <v>3.3</v>
      </c>
      <c r="AL30" s="19">
        <f t="shared" si="7"/>
        <v>120.58710287542932</v>
      </c>
      <c r="AM30" s="25">
        <v>123.88710287542932</v>
      </c>
      <c r="AN30" s="22">
        <f t="shared" si="8"/>
        <v>0</v>
      </c>
      <c r="AQ30" s="28"/>
    </row>
    <row r="31" spans="1:43" ht="15.75" thickBot="1" x14ac:dyDescent="0.3">
      <c r="A31" s="3">
        <v>0.58333333333333304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9">
        <f t="shared" si="6"/>
        <v>0</v>
      </c>
      <c r="AL31" s="19">
        <f t="shared" si="7"/>
        <v>119.6609783190633</v>
      </c>
      <c r="AM31" s="25">
        <v>119.6609783190633</v>
      </c>
      <c r="AN31" s="22">
        <f t="shared" si="8"/>
        <v>0</v>
      </c>
      <c r="AQ31" s="28"/>
    </row>
    <row r="32" spans="1:43" ht="15.75" thickBot="1" x14ac:dyDescent="0.3">
      <c r="A32" s="3">
        <v>0.625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>
        <f t="shared" si="6"/>
        <v>0</v>
      </c>
      <c r="AL32" s="19">
        <f t="shared" si="7"/>
        <v>119.13325600833321</v>
      </c>
      <c r="AM32" s="25">
        <v>119.13325600833321</v>
      </c>
      <c r="AN32" s="22">
        <f t="shared" si="8"/>
        <v>0</v>
      </c>
      <c r="AQ32" s="28"/>
    </row>
    <row r="33" spans="1:43" ht="15.75" thickBot="1" x14ac:dyDescent="0.3">
      <c r="A33" s="3">
        <v>0.66666666666666696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9">
        <f t="shared" si="6"/>
        <v>0</v>
      </c>
      <c r="AL33" s="19">
        <f t="shared" si="7"/>
        <v>106.84156548914243</v>
      </c>
      <c r="AM33" s="26">
        <v>106.84156548914243</v>
      </c>
      <c r="AN33" s="22">
        <f t="shared" si="8"/>
        <v>0</v>
      </c>
      <c r="AQ33" s="28"/>
    </row>
    <row r="34" spans="1:43" ht="15.75" thickBot="1" x14ac:dyDescent="0.3">
      <c r="A34" s="3">
        <v>0.70833333333333304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9"/>
      <c r="AK34" s="19">
        <f t="shared" si="6"/>
        <v>0</v>
      </c>
      <c r="AL34" s="19">
        <f t="shared" si="7"/>
        <v>-21.090461666666656</v>
      </c>
      <c r="AM34" s="25">
        <v>-21.090461666666656</v>
      </c>
      <c r="AN34" s="22">
        <f t="shared" si="8"/>
        <v>-21.090461666666656</v>
      </c>
      <c r="AQ34" s="28"/>
    </row>
    <row r="35" spans="1:43" s="11" customFormat="1" ht="15.75" thickBot="1" x14ac:dyDescent="0.3">
      <c r="A35" s="12" t="s">
        <v>24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4</v>
      </c>
      <c r="M35" s="2" t="s">
        <v>5</v>
      </c>
      <c r="N35" s="2" t="s">
        <v>6</v>
      </c>
      <c r="O35" s="2" t="s">
        <v>7</v>
      </c>
      <c r="P35" s="2" t="s">
        <v>8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2</v>
      </c>
      <c r="X35" s="2" t="s">
        <v>2</v>
      </c>
      <c r="Y35" s="2" t="s">
        <v>2</v>
      </c>
      <c r="Z35" s="2" t="s">
        <v>2</v>
      </c>
      <c r="AA35" s="2" t="s">
        <v>2</v>
      </c>
      <c r="AB35" s="2" t="s">
        <v>3</v>
      </c>
      <c r="AC35" s="2" t="s">
        <v>3</v>
      </c>
      <c r="AD35" s="2" t="s">
        <v>4</v>
      </c>
      <c r="AE35" s="2" t="s">
        <v>5</v>
      </c>
      <c r="AF35" s="2" t="s">
        <v>6</v>
      </c>
      <c r="AG35" s="2" t="s">
        <v>9</v>
      </c>
      <c r="AH35" s="2" t="s">
        <v>10</v>
      </c>
      <c r="AI35" s="2" t="s">
        <v>1</v>
      </c>
      <c r="AJ35" s="2" t="s">
        <v>2</v>
      </c>
      <c r="AK35" s="18" t="s">
        <v>27</v>
      </c>
      <c r="AL35" s="21" t="s">
        <v>29</v>
      </c>
      <c r="AM35" s="12" t="s">
        <v>28</v>
      </c>
      <c r="AO35" s="20" t="s">
        <v>30</v>
      </c>
      <c r="AQ35" s="28"/>
    </row>
    <row r="36" spans="1:43" ht="15.75" thickBot="1" x14ac:dyDescent="0.3">
      <c r="A36" s="3">
        <v>0.33333333333333298</v>
      </c>
      <c r="B36" s="4">
        <v>3.3</v>
      </c>
      <c r="C36" s="5">
        <v>3.3</v>
      </c>
      <c r="D36" s="5">
        <v>3.3</v>
      </c>
      <c r="E36" s="5">
        <v>3.3</v>
      </c>
      <c r="F36" s="5">
        <v>3.3</v>
      </c>
      <c r="G36" s="5">
        <v>6.6</v>
      </c>
      <c r="H36" s="5">
        <v>6.6</v>
      </c>
      <c r="I36" s="5">
        <v>6.6</v>
      </c>
      <c r="J36" s="5">
        <v>6.6</v>
      </c>
      <c r="K36" s="5">
        <v>6.6</v>
      </c>
      <c r="L36" s="5">
        <v>6.6</v>
      </c>
      <c r="M36" s="5">
        <v>3.3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9">
        <f>SUM(B36:AJ36)</f>
        <v>59.400000000000006</v>
      </c>
      <c r="AL36" s="19">
        <f>AM36-AK36</f>
        <v>1.4449264538675166</v>
      </c>
      <c r="AM36" s="25">
        <v>60.844926453867522</v>
      </c>
      <c r="AN36" s="22">
        <f>MIN(0,AL36)</f>
        <v>0</v>
      </c>
      <c r="AO36" s="23">
        <f>SUM(AN36:AN45)</f>
        <v>-21.090461666666656</v>
      </c>
      <c r="AQ36" s="28"/>
    </row>
    <row r="37" spans="1:43" ht="15.75" thickBot="1" x14ac:dyDescent="0.3">
      <c r="A37" s="3">
        <v>0.375</v>
      </c>
      <c r="B37" s="7">
        <v>3.3</v>
      </c>
      <c r="C37" s="8">
        <v>3.3</v>
      </c>
      <c r="D37" s="8">
        <v>3.3</v>
      </c>
      <c r="E37" s="8">
        <v>3.3</v>
      </c>
      <c r="F37" s="8">
        <v>3.3</v>
      </c>
      <c r="G37" s="9"/>
      <c r="H37" s="9"/>
      <c r="I37" s="9"/>
      <c r="J37" s="9"/>
      <c r="K37" s="9"/>
      <c r="L37" s="9"/>
      <c r="M37" s="8">
        <v>3.3</v>
      </c>
      <c r="Q37" s="8">
        <v>3.3</v>
      </c>
      <c r="R37" s="8">
        <v>3.3</v>
      </c>
      <c r="S37" s="8">
        <v>3.3</v>
      </c>
      <c r="T37" s="8">
        <v>3.3</v>
      </c>
      <c r="U37" s="8">
        <v>3.3</v>
      </c>
      <c r="V37" s="8">
        <v>3.3</v>
      </c>
      <c r="W37" s="8">
        <v>6.6</v>
      </c>
      <c r="X37" s="8">
        <v>6.6</v>
      </c>
      <c r="AI37" s="6"/>
      <c r="AJ37" s="6"/>
      <c r="AK37" s="19">
        <f t="shared" ref="AK37:AK45" si="9">SUM(B37:AJ37)</f>
        <v>52.8</v>
      </c>
      <c r="AL37" s="19">
        <f t="shared" ref="AL37:AL45" si="10">AM37-AK37</f>
        <v>10.433062356420024</v>
      </c>
      <c r="AM37" s="27">
        <v>63.233062356420021</v>
      </c>
      <c r="AN37" s="22">
        <f t="shared" ref="AN37:AN45" si="11">MIN(0,AL37)</f>
        <v>0</v>
      </c>
      <c r="AQ37" s="28"/>
    </row>
    <row r="38" spans="1:43" ht="15.75" thickBot="1" x14ac:dyDescent="0.3">
      <c r="A38" s="3">
        <v>0.41666666666666669</v>
      </c>
      <c r="B38" s="7">
        <v>3.3</v>
      </c>
      <c r="C38" s="8">
        <v>3.3</v>
      </c>
      <c r="D38" s="8">
        <v>3.3</v>
      </c>
      <c r="E38" s="8">
        <v>3.3</v>
      </c>
      <c r="F38" s="8">
        <v>3.3</v>
      </c>
      <c r="G38" s="9"/>
      <c r="H38" s="9"/>
      <c r="I38" s="9"/>
      <c r="J38" s="9"/>
      <c r="K38" s="9"/>
      <c r="L38" s="9"/>
      <c r="M38" s="9"/>
      <c r="Q38" s="8">
        <v>3.3</v>
      </c>
      <c r="R38" s="8">
        <v>3.3</v>
      </c>
      <c r="S38" s="8">
        <v>3.3</v>
      </c>
      <c r="T38" s="8">
        <v>3.3</v>
      </c>
      <c r="U38" s="8">
        <v>3.3</v>
      </c>
      <c r="V38" s="8">
        <v>3.3</v>
      </c>
      <c r="W38" s="9"/>
      <c r="X38" s="9"/>
      <c r="Y38" s="9"/>
      <c r="Z38" s="9"/>
      <c r="AA38" s="9"/>
      <c r="AB38" s="9"/>
      <c r="AC38" s="9"/>
      <c r="AD38" s="9"/>
      <c r="AG38" s="9"/>
      <c r="AI38" s="8">
        <v>3.3</v>
      </c>
      <c r="AJ38" s="8">
        <v>6.6</v>
      </c>
      <c r="AK38" s="19">
        <f t="shared" si="9"/>
        <v>46.199999999999996</v>
      </c>
      <c r="AL38" s="19">
        <f t="shared" si="10"/>
        <v>28.441026814475741</v>
      </c>
      <c r="AM38" s="25">
        <v>74.641026814475737</v>
      </c>
      <c r="AN38" s="22">
        <f t="shared" si="11"/>
        <v>0</v>
      </c>
      <c r="AQ38" s="28"/>
    </row>
    <row r="39" spans="1:43" ht="15.75" thickBot="1" x14ac:dyDescent="0.3">
      <c r="A39" s="3">
        <v>0.45833333333333298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>
        <v>3.3</v>
      </c>
      <c r="R39" s="8">
        <v>3.3</v>
      </c>
      <c r="S39" s="8">
        <v>3.3</v>
      </c>
      <c r="T39" s="8">
        <v>3.3</v>
      </c>
      <c r="U39" s="8">
        <v>3.3</v>
      </c>
      <c r="V39" s="8">
        <v>3.3</v>
      </c>
      <c r="W39" s="9"/>
      <c r="X39" s="9"/>
      <c r="Y39" s="9"/>
      <c r="Z39" s="9"/>
      <c r="AA39" s="9"/>
      <c r="AB39" s="9"/>
      <c r="AC39" s="9"/>
      <c r="AD39" s="9"/>
      <c r="AE39" s="9"/>
      <c r="AG39" s="9"/>
      <c r="AH39" s="9"/>
      <c r="AI39" s="8">
        <v>3.3</v>
      </c>
      <c r="AJ39" s="9"/>
      <c r="AK39" s="19">
        <f t="shared" si="9"/>
        <v>23.1</v>
      </c>
      <c r="AL39" s="19">
        <f t="shared" si="10"/>
        <v>73.511364855908226</v>
      </c>
      <c r="AM39" s="25">
        <v>96.611364855908221</v>
      </c>
      <c r="AN39" s="22">
        <f t="shared" si="11"/>
        <v>0</v>
      </c>
      <c r="AQ39" s="28"/>
    </row>
    <row r="40" spans="1:43" ht="15.75" thickBot="1" x14ac:dyDescent="0.3">
      <c r="A40" s="3">
        <v>0.5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8">
        <v>3.3</v>
      </c>
      <c r="AJ40" s="9"/>
      <c r="AK40" s="19">
        <f t="shared" si="9"/>
        <v>3.3</v>
      </c>
      <c r="AL40" s="19">
        <f t="shared" si="10"/>
        <v>113.89443673753935</v>
      </c>
      <c r="AM40" s="25">
        <v>117.19443673753935</v>
      </c>
      <c r="AN40" s="22">
        <f t="shared" si="11"/>
        <v>0</v>
      </c>
      <c r="AQ40" s="28"/>
    </row>
    <row r="41" spans="1:43" ht="15.75" thickBot="1" x14ac:dyDescent="0.3">
      <c r="A41" s="3">
        <v>0.54166666666666696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5">
        <v>3.3</v>
      </c>
      <c r="O41" s="5">
        <v>3.3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>
        <f t="shared" si="9"/>
        <v>6.6</v>
      </c>
      <c r="AL41" s="19">
        <f t="shared" si="10"/>
        <v>112.00153394474259</v>
      </c>
      <c r="AM41" s="25">
        <v>118.60153394474258</v>
      </c>
      <c r="AN41" s="22">
        <f t="shared" si="11"/>
        <v>0</v>
      </c>
      <c r="AQ41" s="28"/>
    </row>
    <row r="42" spans="1:43" ht="15.75" thickBot="1" x14ac:dyDescent="0.3">
      <c r="A42" s="3">
        <v>0.58333333333333304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>
        <v>3.3</v>
      </c>
      <c r="O42" s="8">
        <v>3.3</v>
      </c>
      <c r="P42" s="5">
        <v>3.3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8">
        <v>3.3</v>
      </c>
      <c r="AG42" s="9"/>
      <c r="AH42" s="9"/>
      <c r="AI42" s="9"/>
      <c r="AJ42" s="9"/>
      <c r="AK42" s="19">
        <f t="shared" si="9"/>
        <v>13.2</v>
      </c>
      <c r="AL42" s="19">
        <f t="shared" si="10"/>
        <v>105.99314198431891</v>
      </c>
      <c r="AM42" s="25">
        <v>119.19314198431891</v>
      </c>
      <c r="AN42" s="22">
        <f t="shared" si="11"/>
        <v>0</v>
      </c>
      <c r="AQ42" s="28"/>
    </row>
    <row r="43" spans="1:43" ht="15.75" thickBot="1" x14ac:dyDescent="0.3">
      <c r="A43" s="3">
        <v>0.625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8">
        <v>3.3</v>
      </c>
      <c r="O43" s="8">
        <v>3.3</v>
      </c>
      <c r="P43" s="8">
        <v>3.3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8">
        <v>3.3</v>
      </c>
      <c r="AF43" s="8">
        <v>3.3</v>
      </c>
      <c r="AG43" s="9"/>
      <c r="AH43" s="8">
        <v>2.2999999999999998</v>
      </c>
      <c r="AI43" s="9"/>
      <c r="AJ43" s="9"/>
      <c r="AK43" s="19">
        <f t="shared" si="9"/>
        <v>18.8</v>
      </c>
      <c r="AL43" s="19">
        <f t="shared" si="10"/>
        <v>98.985940928663993</v>
      </c>
      <c r="AM43" s="25">
        <v>117.78594092866399</v>
      </c>
      <c r="AN43" s="22">
        <f t="shared" si="11"/>
        <v>0</v>
      </c>
      <c r="AQ43" s="28"/>
    </row>
    <row r="44" spans="1:43" ht="15.75" thickBot="1" x14ac:dyDescent="0.3">
      <c r="A44" s="3">
        <v>0.66666666666666696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9"/>
      <c r="S44" s="9"/>
      <c r="T44" s="9"/>
      <c r="U44" s="9"/>
      <c r="V44" s="9"/>
      <c r="W44" s="9"/>
      <c r="X44" s="9"/>
      <c r="Y44" s="8">
        <v>6.6</v>
      </c>
      <c r="Z44" s="8">
        <v>6.6</v>
      </c>
      <c r="AA44" s="8">
        <v>6.6</v>
      </c>
      <c r="AB44" s="8">
        <v>6.6</v>
      </c>
      <c r="AC44" s="8">
        <v>6.6</v>
      </c>
      <c r="AD44" s="8">
        <v>6.6</v>
      </c>
      <c r="AE44" s="8">
        <v>3.3</v>
      </c>
      <c r="AF44" s="8">
        <v>3.3</v>
      </c>
      <c r="AG44" s="8">
        <v>6.6</v>
      </c>
      <c r="AH44" s="8">
        <v>2.2999999999999998</v>
      </c>
      <c r="AI44" s="9"/>
      <c r="AJ44" s="9"/>
      <c r="AK44" s="19">
        <f t="shared" si="9"/>
        <v>55.099999999999994</v>
      </c>
      <c r="AL44" s="19">
        <f t="shared" si="10"/>
        <v>35.540418409597862</v>
      </c>
      <c r="AM44" s="26">
        <v>90.640418409597856</v>
      </c>
      <c r="AN44" s="22">
        <f t="shared" si="11"/>
        <v>0</v>
      </c>
      <c r="AQ44" s="28"/>
    </row>
    <row r="45" spans="1:43" ht="15.75" thickBot="1" x14ac:dyDescent="0.3">
      <c r="A45" s="3">
        <v>0.70833333333333304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9"/>
      <c r="AJ45" s="9"/>
      <c r="AK45" s="19">
        <f t="shared" si="9"/>
        <v>0</v>
      </c>
      <c r="AL45" s="19">
        <f t="shared" si="10"/>
        <v>-21.090461666666656</v>
      </c>
      <c r="AM45" s="25">
        <v>-21.090461666666656</v>
      </c>
      <c r="AN45" s="22">
        <f t="shared" si="11"/>
        <v>-21.090461666666656</v>
      </c>
      <c r="AQ45" s="28"/>
    </row>
    <row r="46" spans="1:43" s="11" customFormat="1" ht="15.75" thickBot="1" x14ac:dyDescent="0.3">
      <c r="A46" s="12" t="s">
        <v>25</v>
      </c>
      <c r="B46" s="2" t="s">
        <v>1</v>
      </c>
      <c r="C46" s="2" t="s">
        <v>1</v>
      </c>
      <c r="D46" s="2" t="s">
        <v>1</v>
      </c>
      <c r="E46" s="2" t="s">
        <v>1</v>
      </c>
      <c r="F46" s="2" t="s">
        <v>1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  <c r="O46" s="2" t="s">
        <v>7</v>
      </c>
      <c r="P46" s="2" t="s">
        <v>8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3</v>
      </c>
      <c r="AC46" s="2" t="s">
        <v>3</v>
      </c>
      <c r="AD46" s="2" t="s">
        <v>4</v>
      </c>
      <c r="AE46" s="2" t="s">
        <v>5</v>
      </c>
      <c r="AF46" s="2" t="s">
        <v>6</v>
      </c>
      <c r="AG46" s="2" t="s">
        <v>9</v>
      </c>
      <c r="AH46" s="2" t="s">
        <v>10</v>
      </c>
      <c r="AI46" s="2" t="s">
        <v>1</v>
      </c>
      <c r="AJ46" s="2" t="s">
        <v>2</v>
      </c>
      <c r="AK46" s="18" t="s">
        <v>27</v>
      </c>
      <c r="AL46" s="21" t="s">
        <v>29</v>
      </c>
      <c r="AM46" s="12" t="s">
        <v>28</v>
      </c>
      <c r="AO46" s="20" t="s">
        <v>30</v>
      </c>
      <c r="AQ46" s="28"/>
    </row>
    <row r="47" spans="1:43" ht="15.75" thickBot="1" x14ac:dyDescent="0.3">
      <c r="A47" s="3">
        <v>0.33333333333333298</v>
      </c>
      <c r="B47" s="4">
        <v>3.3</v>
      </c>
      <c r="C47" s="5">
        <v>3.3</v>
      </c>
      <c r="D47" s="5">
        <v>3.3</v>
      </c>
      <c r="E47" s="5">
        <v>3.3</v>
      </c>
      <c r="F47" s="5">
        <v>3.3</v>
      </c>
      <c r="G47" s="5">
        <v>6.6</v>
      </c>
      <c r="H47" s="5">
        <v>6.6</v>
      </c>
      <c r="I47" s="5">
        <v>6.6</v>
      </c>
      <c r="J47" s="5">
        <v>6.6</v>
      </c>
      <c r="K47" s="5">
        <v>6.6</v>
      </c>
      <c r="L47" s="5">
        <v>6.6</v>
      </c>
      <c r="M47" s="5">
        <v>3.3</v>
      </c>
      <c r="N47" s="5">
        <v>3.3</v>
      </c>
      <c r="O47" s="5">
        <v>3.3</v>
      </c>
      <c r="P47" s="5">
        <v>3.3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9">
        <f>SUM(B47:AJ47)</f>
        <v>69.3</v>
      </c>
      <c r="AL47" s="19">
        <f>AM47-AK47</f>
        <v>40.421197690406743</v>
      </c>
      <c r="AM47" s="25">
        <v>109.72119769040674</v>
      </c>
      <c r="AN47" s="22">
        <f>MIN(0,AL47)</f>
        <v>0</v>
      </c>
      <c r="AO47" s="23">
        <f>SUM(AN47:AN56)</f>
        <v>-21.090461666666656</v>
      </c>
      <c r="AQ47" s="28"/>
    </row>
    <row r="48" spans="1:43" ht="15.75" thickBot="1" x14ac:dyDescent="0.3">
      <c r="A48" s="3">
        <v>0.375</v>
      </c>
      <c r="B48" s="7">
        <v>3.3</v>
      </c>
      <c r="C48" s="8">
        <v>3.3</v>
      </c>
      <c r="D48" s="8">
        <v>3.3</v>
      </c>
      <c r="E48" s="8">
        <v>3.3</v>
      </c>
      <c r="F48" s="8">
        <v>3.3</v>
      </c>
      <c r="G48" s="9"/>
      <c r="H48" s="9"/>
      <c r="I48" s="9"/>
      <c r="J48" s="9"/>
      <c r="K48" s="9"/>
      <c r="L48" s="9"/>
      <c r="M48" s="8">
        <v>3.3</v>
      </c>
      <c r="N48" s="8">
        <v>3.3</v>
      </c>
      <c r="O48" s="8">
        <v>3.3</v>
      </c>
      <c r="P48" s="8">
        <v>3.3</v>
      </c>
      <c r="Q48" s="8">
        <v>3.3</v>
      </c>
      <c r="R48" s="8">
        <v>3.3</v>
      </c>
      <c r="S48" s="8">
        <v>3.3</v>
      </c>
      <c r="T48" s="8">
        <v>3.3</v>
      </c>
      <c r="U48" s="8">
        <v>3.3</v>
      </c>
      <c r="V48" s="8">
        <v>3.3</v>
      </c>
      <c r="W48" s="8">
        <v>6.6</v>
      </c>
      <c r="X48" s="8">
        <v>6.6</v>
      </c>
      <c r="Y48" s="8">
        <v>6.6</v>
      </c>
      <c r="Z48" s="8">
        <v>6.6</v>
      </c>
      <c r="AA48" s="8">
        <v>6.6</v>
      </c>
      <c r="AB48" s="8">
        <v>6.6</v>
      </c>
      <c r="AC48" s="8">
        <v>6.6</v>
      </c>
      <c r="AD48" s="8">
        <v>6.6</v>
      </c>
      <c r="AE48" s="8">
        <v>3.3</v>
      </c>
      <c r="AF48" s="8">
        <v>3.3</v>
      </c>
      <c r="AG48" s="8">
        <v>6.6</v>
      </c>
      <c r="AH48" s="8">
        <v>2.2999999999999998</v>
      </c>
      <c r="AI48" s="6"/>
      <c r="AJ48" s="6"/>
      <c r="AK48" s="19">
        <f t="shared" ref="AK48:AK56" si="12">SUM(B48:AJ48)</f>
        <v>117.79999999999994</v>
      </c>
      <c r="AL48" s="19">
        <f t="shared" ref="AL48:AL56" si="13">AM48-AK48</f>
        <v>3.5001987454784143</v>
      </c>
      <c r="AM48" s="27">
        <v>121.30019874547835</v>
      </c>
      <c r="AN48" s="22">
        <f t="shared" ref="AN48:AN56" si="14">MIN(0,AL48)</f>
        <v>0</v>
      </c>
      <c r="AQ48" s="28"/>
    </row>
    <row r="49" spans="1:43" ht="15.75" thickBot="1" x14ac:dyDescent="0.3">
      <c r="A49" s="3">
        <v>0.41666666666666669</v>
      </c>
      <c r="B49" s="7">
        <v>3.3</v>
      </c>
      <c r="C49" s="8">
        <v>3.3</v>
      </c>
      <c r="D49" s="8">
        <v>3.3</v>
      </c>
      <c r="E49" s="8">
        <v>3.3</v>
      </c>
      <c r="F49" s="8">
        <v>3.3</v>
      </c>
      <c r="G49" s="9"/>
      <c r="H49" s="9"/>
      <c r="I49" s="9"/>
      <c r="J49" s="9"/>
      <c r="K49" s="9"/>
      <c r="L49" s="9"/>
      <c r="M49" s="9"/>
      <c r="N49" s="8">
        <v>3.3</v>
      </c>
      <c r="O49" s="8">
        <v>3.3</v>
      </c>
      <c r="P49" s="9"/>
      <c r="Q49" s="8">
        <v>3.3</v>
      </c>
      <c r="R49" s="8">
        <v>3.3</v>
      </c>
      <c r="S49" s="8">
        <v>3.3</v>
      </c>
      <c r="T49" s="8">
        <v>3.3</v>
      </c>
      <c r="U49" s="8">
        <v>3.3</v>
      </c>
      <c r="V49" s="8">
        <v>3.3</v>
      </c>
      <c r="W49" s="9"/>
      <c r="X49" s="9"/>
      <c r="Y49" s="9"/>
      <c r="Z49" s="9"/>
      <c r="AA49" s="9"/>
      <c r="AB49" s="9"/>
      <c r="AC49" s="9"/>
      <c r="AD49" s="9"/>
      <c r="AE49" s="8">
        <v>3.3</v>
      </c>
      <c r="AF49" s="8">
        <v>3.3</v>
      </c>
      <c r="AG49" s="8">
        <v>6.6</v>
      </c>
      <c r="AH49" s="8">
        <v>2.2999999999999998</v>
      </c>
      <c r="AI49" s="8">
        <v>3.3</v>
      </c>
      <c r="AJ49" s="8">
        <v>6.6</v>
      </c>
      <c r="AK49" s="19">
        <f t="shared" si="12"/>
        <v>68.299999999999983</v>
      </c>
      <c r="AL49" s="19">
        <f t="shared" si="13"/>
        <v>61.254928132532626</v>
      </c>
      <c r="AM49" s="25">
        <v>129.55492813253261</v>
      </c>
      <c r="AN49" s="22">
        <f t="shared" si="14"/>
        <v>0</v>
      </c>
      <c r="AQ49" s="28"/>
    </row>
    <row r="50" spans="1:43" ht="15.75" thickBot="1" x14ac:dyDescent="0.3">
      <c r="A50" s="3">
        <v>0.45833333333333298</v>
      </c>
      <c r="B50" s="7">
        <v>3.3</v>
      </c>
      <c r="C50" s="8">
        <v>3.3</v>
      </c>
      <c r="D50" s="8">
        <v>3.3</v>
      </c>
      <c r="E50" s="8">
        <v>3.3</v>
      </c>
      <c r="F50" s="8">
        <v>3.3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8">
        <v>3.3</v>
      </c>
      <c r="R50" s="8">
        <v>3.3</v>
      </c>
      <c r="S50" s="8">
        <v>3.3</v>
      </c>
      <c r="T50" s="8">
        <v>3.3</v>
      </c>
      <c r="U50" s="8">
        <v>3.3</v>
      </c>
      <c r="V50" s="8">
        <v>3.3</v>
      </c>
      <c r="W50" s="9"/>
      <c r="X50" s="9"/>
      <c r="Y50" s="9"/>
      <c r="Z50" s="9"/>
      <c r="AA50" s="9"/>
      <c r="AB50" s="9"/>
      <c r="AC50" s="9"/>
      <c r="AD50" s="9"/>
      <c r="AE50" s="9"/>
      <c r="AF50" s="8">
        <v>3.3</v>
      </c>
      <c r="AG50" s="9"/>
      <c r="AH50" s="9"/>
      <c r="AI50" s="8">
        <v>3.3</v>
      </c>
      <c r="AJ50" s="9"/>
      <c r="AK50" s="19">
        <f t="shared" si="12"/>
        <v>42.899999999999991</v>
      </c>
      <c r="AL50" s="19">
        <f t="shared" si="13"/>
        <v>80.878803210135558</v>
      </c>
      <c r="AM50" s="25">
        <v>123.77880321013555</v>
      </c>
      <c r="AN50" s="22">
        <f t="shared" si="14"/>
        <v>0</v>
      </c>
      <c r="AQ50" s="28"/>
    </row>
    <row r="51" spans="1:43" ht="15.75" thickBot="1" x14ac:dyDescent="0.3">
      <c r="A51" s="3">
        <v>0.5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>
        <v>3.3</v>
      </c>
      <c r="R51" s="8">
        <v>3.3</v>
      </c>
      <c r="S51" s="8">
        <v>3.3</v>
      </c>
      <c r="T51" s="8">
        <v>3.3</v>
      </c>
      <c r="U51" s="8">
        <v>3.3</v>
      </c>
      <c r="V51" s="8">
        <v>3.3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>
        <v>3.3</v>
      </c>
      <c r="AJ51" s="9"/>
      <c r="AK51" s="19">
        <f t="shared" si="12"/>
        <v>23.1</v>
      </c>
      <c r="AL51" s="19">
        <f t="shared" si="13"/>
        <v>101.13376935991951</v>
      </c>
      <c r="AM51" s="25">
        <v>124.23376935991951</v>
      </c>
      <c r="AN51" s="22">
        <f t="shared" si="14"/>
        <v>0</v>
      </c>
      <c r="AQ51" s="28"/>
    </row>
    <row r="52" spans="1:43" ht="15.75" thickBot="1" x14ac:dyDescent="0.3">
      <c r="A52" s="3">
        <v>0.54166666666666696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>
        <v>3.3</v>
      </c>
      <c r="AJ52" s="9"/>
      <c r="AK52" s="19">
        <f t="shared" si="12"/>
        <v>3.3</v>
      </c>
      <c r="AL52" s="19">
        <f t="shared" si="13"/>
        <v>125.35059346404843</v>
      </c>
      <c r="AM52" s="25">
        <v>128.65059346404843</v>
      </c>
      <c r="AN52" s="22">
        <f t="shared" si="14"/>
        <v>0</v>
      </c>
      <c r="AQ52" s="28"/>
    </row>
    <row r="53" spans="1:43" ht="15.75" thickBot="1" x14ac:dyDescent="0.3">
      <c r="A53" s="3">
        <v>0.58333333333333304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>
        <f t="shared" si="12"/>
        <v>0</v>
      </c>
      <c r="AL53" s="19">
        <f t="shared" si="13"/>
        <v>119.89355301417768</v>
      </c>
      <c r="AM53" s="25">
        <v>119.89355301417768</v>
      </c>
      <c r="AN53" s="22">
        <f t="shared" si="14"/>
        <v>0</v>
      </c>
    </row>
    <row r="54" spans="1:43" ht="15.75" thickBot="1" x14ac:dyDescent="0.3">
      <c r="A54" s="3">
        <v>0.625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>
        <f t="shared" si="12"/>
        <v>0</v>
      </c>
      <c r="AL54" s="19">
        <f t="shared" si="13"/>
        <v>108.63208074054896</v>
      </c>
      <c r="AM54" s="25">
        <v>108.63208074054896</v>
      </c>
      <c r="AN54" s="22">
        <f t="shared" si="14"/>
        <v>0</v>
      </c>
    </row>
    <row r="55" spans="1:43" ht="15.75" thickBot="1" x14ac:dyDescent="0.3">
      <c r="A55" s="3">
        <v>0.66666666666666696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>
        <f t="shared" si="12"/>
        <v>0</v>
      </c>
      <c r="AL55" s="19">
        <f t="shared" si="13"/>
        <v>83.31733025910583</v>
      </c>
      <c r="AM55" s="26">
        <v>83.31733025910583</v>
      </c>
      <c r="AN55" s="22">
        <f t="shared" si="14"/>
        <v>0</v>
      </c>
    </row>
    <row r="56" spans="1:43" ht="15.75" thickBot="1" x14ac:dyDescent="0.3">
      <c r="A56" s="3">
        <v>0.70833333333333304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9"/>
      <c r="AJ56" s="9"/>
      <c r="AK56" s="19">
        <f t="shared" si="12"/>
        <v>0</v>
      </c>
      <c r="AL56" s="19">
        <f t="shared" si="13"/>
        <v>-21.090461666666656</v>
      </c>
      <c r="AM56" s="25">
        <v>-21.090461666666656</v>
      </c>
      <c r="AN56" s="22">
        <f t="shared" si="14"/>
        <v>-21.090461666666656</v>
      </c>
    </row>
    <row r="57" spans="1:43" s="15" customFormat="1" ht="15.75" thickBot="1" x14ac:dyDescent="0.3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14"/>
    </row>
    <row r="58" spans="1:43" ht="15.75" thickBot="1" x14ac:dyDescent="0.3">
      <c r="A58" s="1" t="s">
        <v>11</v>
      </c>
    </row>
    <row r="59" spans="1:43" s="15" customFormat="1" ht="15.75" thickBot="1" x14ac:dyDescent="0.3">
      <c r="A59" s="12" t="s">
        <v>21</v>
      </c>
      <c r="B59" s="2" t="s">
        <v>1</v>
      </c>
      <c r="C59" s="2" t="s">
        <v>1</v>
      </c>
      <c r="D59" s="2" t="s">
        <v>1</v>
      </c>
      <c r="E59" s="2" t="s">
        <v>2</v>
      </c>
      <c r="F59" s="2" t="s">
        <v>2</v>
      </c>
      <c r="G59" s="2" t="s">
        <v>3</v>
      </c>
      <c r="H59" s="2" t="s">
        <v>5</v>
      </c>
      <c r="I59" s="2" t="s">
        <v>9</v>
      </c>
      <c r="J59" s="2" t="s">
        <v>1</v>
      </c>
      <c r="K59" s="2" t="s">
        <v>1</v>
      </c>
      <c r="L59" s="2" t="s">
        <v>1</v>
      </c>
      <c r="M59" s="2" t="s">
        <v>2</v>
      </c>
      <c r="N59" s="2" t="s">
        <v>2</v>
      </c>
      <c r="O59" s="2" t="s">
        <v>2</v>
      </c>
      <c r="P59" s="2" t="s">
        <v>3</v>
      </c>
      <c r="Q59" s="2" t="s">
        <v>4</v>
      </c>
      <c r="R59" s="2" t="s">
        <v>6</v>
      </c>
      <c r="S59" s="2" t="s">
        <v>7</v>
      </c>
      <c r="T59" s="2" t="s">
        <v>1</v>
      </c>
      <c r="U59" s="2" t="s">
        <v>2</v>
      </c>
      <c r="V59" s="18" t="s">
        <v>27</v>
      </c>
      <c r="W59" s="21" t="s">
        <v>29</v>
      </c>
      <c r="X59" s="12" t="s">
        <v>28</v>
      </c>
      <c r="Y59" s="11"/>
      <c r="Z59" s="20" t="s">
        <v>30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43" s="10" customFormat="1" ht="15.75" thickBot="1" x14ac:dyDescent="0.3">
      <c r="A60" s="3">
        <v>0.33333333333333298</v>
      </c>
      <c r="B60" s="4">
        <v>3.3</v>
      </c>
      <c r="C60" s="5">
        <v>3.3</v>
      </c>
      <c r="D60" s="5">
        <v>3.3</v>
      </c>
      <c r="E60" s="5">
        <v>6.6</v>
      </c>
      <c r="F60" s="5">
        <v>6.6</v>
      </c>
      <c r="G60" s="5">
        <v>6.6</v>
      </c>
      <c r="H60" s="5">
        <v>3.3</v>
      </c>
      <c r="I60" s="5">
        <v>6.6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9">
        <f>SUM(B60:U60)</f>
        <v>39.6</v>
      </c>
      <c r="W60" s="19">
        <f>X60-V60</f>
        <v>14.38590569412505</v>
      </c>
      <c r="X60" s="25">
        <v>53.985905694125051</v>
      </c>
      <c r="Y60" s="22">
        <f>MIN(0,W60)</f>
        <v>0</v>
      </c>
      <c r="Z60" s="23">
        <f>SUM(Y60:Y69)</f>
        <v>-15.759456666666665</v>
      </c>
      <c r="AB60" s="28"/>
      <c r="AK60"/>
      <c r="AL60"/>
      <c r="AM60"/>
      <c r="AN60"/>
      <c r="AO60"/>
    </row>
    <row r="61" spans="1:43" s="10" customFormat="1" ht="15.75" thickBot="1" x14ac:dyDescent="0.3">
      <c r="A61" s="3">
        <v>0.375</v>
      </c>
      <c r="B61" s="7">
        <v>3.3</v>
      </c>
      <c r="C61" s="8">
        <v>3.3</v>
      </c>
      <c r="D61" s="8">
        <v>3.3</v>
      </c>
      <c r="E61" s="9"/>
      <c r="F61" s="9"/>
      <c r="G61" s="9"/>
      <c r="H61" s="8">
        <v>3.3</v>
      </c>
      <c r="I61" s="8">
        <v>6.6</v>
      </c>
      <c r="J61" s="8">
        <v>3.3</v>
      </c>
      <c r="K61" s="8">
        <v>3.3</v>
      </c>
      <c r="L61" s="8">
        <v>3.3</v>
      </c>
      <c r="M61" s="8">
        <v>6.6</v>
      </c>
      <c r="N61" s="8">
        <v>6.6</v>
      </c>
      <c r="O61" s="8">
        <v>6.6</v>
      </c>
      <c r="P61" s="8">
        <v>6.6</v>
      </c>
      <c r="T61" s="6"/>
      <c r="U61" s="6"/>
      <c r="V61" s="19">
        <f t="shared" ref="V61:V69" si="15">SUM(B61:U61)</f>
        <v>56.1</v>
      </c>
      <c r="W61" s="19">
        <f t="shared" ref="W61:W69" si="16">X61-V61</f>
        <v>1.1992984782755087</v>
      </c>
      <c r="X61" s="25">
        <v>57.29929847827551</v>
      </c>
      <c r="Y61" s="22">
        <f t="shared" ref="Y61:Y69" si="17">MIN(0,W61)</f>
        <v>0</v>
      </c>
      <c r="Z61"/>
      <c r="AB61" s="28"/>
      <c r="AK61"/>
      <c r="AL61"/>
      <c r="AM61"/>
      <c r="AN61"/>
      <c r="AO61"/>
    </row>
    <row r="62" spans="1:43" s="10" customFormat="1" ht="15.75" thickBot="1" x14ac:dyDescent="0.3">
      <c r="A62" s="3">
        <v>0.41666666666666669</v>
      </c>
      <c r="B62" s="7">
        <v>3.3</v>
      </c>
      <c r="C62" s="8">
        <v>3.3</v>
      </c>
      <c r="D62" s="8">
        <v>3.3</v>
      </c>
      <c r="E62" s="9"/>
      <c r="F62" s="9"/>
      <c r="G62" s="9"/>
      <c r="H62" s="9"/>
      <c r="I62" s="9"/>
      <c r="J62" s="8">
        <v>3.3</v>
      </c>
      <c r="K62" s="8">
        <v>3.3</v>
      </c>
      <c r="L62" s="8">
        <v>3.3</v>
      </c>
      <c r="M62" s="9"/>
      <c r="N62" s="9"/>
      <c r="O62" s="9"/>
      <c r="P62" s="9"/>
      <c r="T62" s="8">
        <v>3.3</v>
      </c>
      <c r="U62" s="8">
        <v>6.6</v>
      </c>
      <c r="V62" s="19">
        <f t="shared" si="15"/>
        <v>29.700000000000003</v>
      </c>
      <c r="W62" s="19">
        <f t="shared" si="16"/>
        <v>30.651719346449212</v>
      </c>
      <c r="X62" s="25">
        <v>60.351719346449215</v>
      </c>
      <c r="Y62" s="22">
        <f t="shared" si="17"/>
        <v>0</v>
      </c>
      <c r="Z62"/>
      <c r="AB62" s="28"/>
      <c r="AK62"/>
      <c r="AL62"/>
      <c r="AM62"/>
      <c r="AN62"/>
      <c r="AO62"/>
    </row>
    <row r="63" spans="1:43" s="10" customFormat="1" ht="15.75" thickBot="1" x14ac:dyDescent="0.3">
      <c r="A63" s="3">
        <v>0.45833333333333298</v>
      </c>
      <c r="B63" s="7">
        <v>3.3</v>
      </c>
      <c r="C63" s="8">
        <v>3.3</v>
      </c>
      <c r="D63" s="8">
        <v>3.3</v>
      </c>
      <c r="E63" s="9"/>
      <c r="F63" s="9"/>
      <c r="G63" s="9"/>
      <c r="H63" s="9"/>
      <c r="I63" s="9"/>
      <c r="J63" s="8">
        <v>3.3</v>
      </c>
      <c r="K63" s="8">
        <v>3.3</v>
      </c>
      <c r="L63" s="8">
        <v>3.3</v>
      </c>
      <c r="M63" s="9"/>
      <c r="N63" s="9"/>
      <c r="O63" s="9"/>
      <c r="P63" s="9"/>
      <c r="Q63" s="9"/>
      <c r="T63" s="8">
        <v>3.3</v>
      </c>
      <c r="U63" s="9"/>
      <c r="V63" s="19">
        <f t="shared" si="15"/>
        <v>23.1</v>
      </c>
      <c r="W63" s="19">
        <f t="shared" si="16"/>
        <v>42.352338116763853</v>
      </c>
      <c r="X63" s="25">
        <v>65.452338116763855</v>
      </c>
      <c r="Y63" s="22">
        <f t="shared" si="17"/>
        <v>0</v>
      </c>
      <c r="Z63"/>
      <c r="AB63" s="28"/>
      <c r="AK63"/>
      <c r="AL63"/>
      <c r="AM63"/>
      <c r="AN63"/>
      <c r="AO63"/>
    </row>
    <row r="64" spans="1:43" s="10" customFormat="1" ht="15.75" thickBot="1" x14ac:dyDescent="0.3">
      <c r="A64" s="3">
        <v>0.5</v>
      </c>
      <c r="B64" s="9"/>
      <c r="C64" s="9"/>
      <c r="D64" s="9"/>
      <c r="E64" s="9"/>
      <c r="F64" s="9"/>
      <c r="G64" s="9"/>
      <c r="H64" s="9"/>
      <c r="I64" s="9"/>
      <c r="J64" s="8">
        <v>3.3</v>
      </c>
      <c r="K64" s="8">
        <v>3.3</v>
      </c>
      <c r="L64" s="8">
        <v>3.3</v>
      </c>
      <c r="M64" s="9"/>
      <c r="N64" s="9"/>
      <c r="O64" s="9"/>
      <c r="P64" s="9"/>
      <c r="Q64" s="9"/>
      <c r="S64" s="9"/>
      <c r="T64" s="8">
        <v>3.3</v>
      </c>
      <c r="U64" s="9"/>
      <c r="V64" s="19">
        <f t="shared" si="15"/>
        <v>13.2</v>
      </c>
      <c r="W64" s="19">
        <f t="shared" si="16"/>
        <v>46.83688888957893</v>
      </c>
      <c r="X64" s="25">
        <v>60.036888889578933</v>
      </c>
      <c r="Y64" s="22">
        <f t="shared" si="17"/>
        <v>0</v>
      </c>
      <c r="Z64"/>
      <c r="AB64" s="28"/>
      <c r="AK64"/>
      <c r="AL64"/>
      <c r="AM64"/>
      <c r="AN64"/>
      <c r="AO64"/>
    </row>
    <row r="65" spans="1:41" s="10" customFormat="1" ht="15.75" thickBot="1" x14ac:dyDescent="0.3">
      <c r="A65" s="3">
        <v>0.54166666666666696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8">
        <v>3.3</v>
      </c>
      <c r="S65" s="9"/>
      <c r="T65" s="8">
        <v>3.3</v>
      </c>
      <c r="U65" s="9"/>
      <c r="V65" s="19">
        <f t="shared" si="15"/>
        <v>6.6</v>
      </c>
      <c r="W65" s="19">
        <f t="shared" si="16"/>
        <v>42.222569826316821</v>
      </c>
      <c r="X65" s="25">
        <v>48.822569826316823</v>
      </c>
      <c r="Y65" s="22">
        <f t="shared" si="17"/>
        <v>0</v>
      </c>
      <c r="Z65"/>
      <c r="AB65" s="28"/>
      <c r="AK65"/>
      <c r="AL65"/>
      <c r="AM65"/>
      <c r="AN65"/>
      <c r="AO65"/>
    </row>
    <row r="66" spans="1:41" s="10" customFormat="1" ht="15.75" thickBot="1" x14ac:dyDescent="0.3">
      <c r="A66" s="3">
        <v>0.58333333333333304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8">
        <v>3.3</v>
      </c>
      <c r="S66" s="8">
        <v>3.3</v>
      </c>
      <c r="T66" s="9"/>
      <c r="U66" s="9"/>
      <c r="V66" s="19">
        <f t="shared" si="15"/>
        <v>6.6</v>
      </c>
      <c r="W66" s="19">
        <f t="shared" si="16"/>
        <v>35.02506560746108</v>
      </c>
      <c r="X66" s="25">
        <v>41.625065607461082</v>
      </c>
      <c r="Y66" s="22">
        <f t="shared" si="17"/>
        <v>0</v>
      </c>
      <c r="Z66"/>
      <c r="AB66" s="28"/>
      <c r="AK66"/>
      <c r="AL66"/>
      <c r="AM66"/>
      <c r="AN66"/>
      <c r="AO66"/>
    </row>
    <row r="67" spans="1:41" s="10" customFormat="1" ht="15.75" thickBot="1" x14ac:dyDescent="0.3">
      <c r="A67" s="3">
        <v>0.625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>
        <v>6.6</v>
      </c>
      <c r="R67" s="8">
        <v>3.3</v>
      </c>
      <c r="S67" s="8">
        <v>3.3</v>
      </c>
      <c r="T67" s="9"/>
      <c r="U67" s="9"/>
      <c r="V67" s="19">
        <f t="shared" si="15"/>
        <v>13.2</v>
      </c>
      <c r="W67" s="19">
        <f t="shared" si="16"/>
        <v>30.972199360400527</v>
      </c>
      <c r="X67" s="25">
        <v>44.172199360400526</v>
      </c>
      <c r="Y67" s="22">
        <f t="shared" si="17"/>
        <v>0</v>
      </c>
      <c r="Z67"/>
      <c r="AB67" s="28"/>
      <c r="AK67"/>
      <c r="AL67"/>
      <c r="AM67"/>
      <c r="AN67"/>
      <c r="AO67"/>
    </row>
    <row r="68" spans="1:41" s="10" customFormat="1" ht="15.75" thickBot="1" x14ac:dyDescent="0.3">
      <c r="A68" s="3">
        <v>0.66666666666666696</v>
      </c>
      <c r="B68" s="6"/>
      <c r="C68" s="6"/>
      <c r="D68" s="6"/>
      <c r="E68" s="6"/>
      <c r="F68" s="6"/>
      <c r="G68" s="6"/>
      <c r="H68" s="6"/>
      <c r="I68" s="6"/>
      <c r="J68" s="9"/>
      <c r="K68" s="9"/>
      <c r="L68" s="9"/>
      <c r="M68" s="9"/>
      <c r="N68" s="9"/>
      <c r="O68" s="9"/>
      <c r="P68" s="9"/>
      <c r="Q68" s="8">
        <v>6.6</v>
      </c>
      <c r="R68" s="8">
        <v>3.3</v>
      </c>
      <c r="S68" s="8">
        <v>3.3</v>
      </c>
      <c r="T68" s="9"/>
      <c r="U68" s="9"/>
      <c r="V68" s="19">
        <f t="shared" si="15"/>
        <v>13.2</v>
      </c>
      <c r="W68" s="19">
        <f t="shared" si="16"/>
        <v>19.552762821653761</v>
      </c>
      <c r="X68" s="26">
        <v>32.752762821653761</v>
      </c>
      <c r="Y68" s="22">
        <f t="shared" si="17"/>
        <v>0</v>
      </c>
      <c r="Z68"/>
      <c r="AB68" s="28"/>
      <c r="AK68"/>
      <c r="AL68"/>
      <c r="AM68"/>
      <c r="AN68"/>
      <c r="AO68"/>
    </row>
    <row r="69" spans="1:41" s="10" customFormat="1" ht="15.75" thickBot="1" x14ac:dyDescent="0.3">
      <c r="A69" s="3">
        <v>0.70833333333333304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9"/>
      <c r="V69" s="19">
        <f t="shared" si="15"/>
        <v>0</v>
      </c>
      <c r="W69" s="19">
        <f t="shared" si="16"/>
        <v>-15.759456666666665</v>
      </c>
      <c r="X69" s="25">
        <v>-15.759456666666665</v>
      </c>
      <c r="Y69" s="22">
        <f t="shared" si="17"/>
        <v>-15.759456666666665</v>
      </c>
      <c r="Z69"/>
      <c r="AB69" s="28"/>
      <c r="AK69"/>
      <c r="AL69"/>
      <c r="AM69"/>
      <c r="AN69"/>
      <c r="AO69"/>
    </row>
    <row r="70" spans="1:41" s="10" customFormat="1" ht="15.75" thickBot="1" x14ac:dyDescent="0.3">
      <c r="A70" s="12" t="s">
        <v>22</v>
      </c>
      <c r="B70" s="2" t="s">
        <v>1</v>
      </c>
      <c r="C70" s="2" t="s">
        <v>1</v>
      </c>
      <c r="D70" s="2" t="s">
        <v>1</v>
      </c>
      <c r="E70" s="2" t="s">
        <v>2</v>
      </c>
      <c r="F70" s="2" t="s">
        <v>2</v>
      </c>
      <c r="G70" s="2" t="s">
        <v>3</v>
      </c>
      <c r="H70" s="2" t="s">
        <v>5</v>
      </c>
      <c r="I70" s="2" t="s">
        <v>9</v>
      </c>
      <c r="J70" s="2" t="s">
        <v>1</v>
      </c>
      <c r="K70" s="2" t="s">
        <v>1</v>
      </c>
      <c r="L70" s="2" t="s">
        <v>1</v>
      </c>
      <c r="M70" s="2" t="s">
        <v>2</v>
      </c>
      <c r="N70" s="2" t="s">
        <v>2</v>
      </c>
      <c r="O70" s="2" t="s">
        <v>2</v>
      </c>
      <c r="P70" s="2" t="s">
        <v>3</v>
      </c>
      <c r="Q70" s="2" t="s">
        <v>4</v>
      </c>
      <c r="R70" s="2" t="s">
        <v>6</v>
      </c>
      <c r="S70" s="2" t="s">
        <v>7</v>
      </c>
      <c r="T70" s="2" t="s">
        <v>1</v>
      </c>
      <c r="U70" s="2" t="s">
        <v>2</v>
      </c>
      <c r="V70" s="18" t="s">
        <v>27</v>
      </c>
      <c r="W70" s="21" t="s">
        <v>29</v>
      </c>
      <c r="X70" s="12" t="s">
        <v>28</v>
      </c>
      <c r="Y70" s="11"/>
      <c r="Z70" s="20" t="s">
        <v>30</v>
      </c>
      <c r="AB70" s="28"/>
      <c r="AK70"/>
      <c r="AL70"/>
      <c r="AM70"/>
      <c r="AN70"/>
      <c r="AO70"/>
    </row>
    <row r="71" spans="1:41" s="10" customFormat="1" ht="15.75" thickBot="1" x14ac:dyDescent="0.3">
      <c r="A71" s="3">
        <v>0.33333333333333298</v>
      </c>
      <c r="B71" s="4">
        <v>3.3</v>
      </c>
      <c r="C71" s="5">
        <v>3.3</v>
      </c>
      <c r="D71" s="5">
        <v>3.3</v>
      </c>
      <c r="E71" s="5">
        <v>6.6</v>
      </c>
      <c r="F71" s="5">
        <v>6.6</v>
      </c>
      <c r="G71" s="5">
        <v>6.6</v>
      </c>
      <c r="H71" s="5">
        <v>3.3</v>
      </c>
      <c r="I71" s="5">
        <v>6.6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9">
        <f>SUM(B71:U71)</f>
        <v>39.6</v>
      </c>
      <c r="W71" s="19">
        <f>X71-V71</f>
        <v>46.802844852344329</v>
      </c>
      <c r="X71" s="25">
        <v>86.40284485234433</v>
      </c>
      <c r="Y71" s="22">
        <f>MIN(0,W71)</f>
        <v>0</v>
      </c>
      <c r="Z71" s="23">
        <f>SUM(Y71:Y80)</f>
        <v>-15.759456666666665</v>
      </c>
      <c r="AB71" s="28"/>
      <c r="AK71"/>
      <c r="AL71"/>
      <c r="AM71"/>
      <c r="AN71"/>
      <c r="AO71"/>
    </row>
    <row r="72" spans="1:41" s="10" customFormat="1" ht="15.75" thickBot="1" x14ac:dyDescent="0.3">
      <c r="A72" s="3">
        <v>0.375</v>
      </c>
      <c r="B72" s="7">
        <v>3.3</v>
      </c>
      <c r="C72" s="8">
        <v>3.3</v>
      </c>
      <c r="D72" s="8">
        <v>3.3</v>
      </c>
      <c r="E72" s="9"/>
      <c r="F72" s="9"/>
      <c r="G72" s="9"/>
      <c r="H72" s="8">
        <v>3.3</v>
      </c>
      <c r="I72" s="9"/>
      <c r="J72" s="8">
        <v>3.3</v>
      </c>
      <c r="K72" s="8">
        <v>3.3</v>
      </c>
      <c r="L72" s="8">
        <v>3.3</v>
      </c>
      <c r="M72" s="8">
        <v>6.6</v>
      </c>
      <c r="N72" s="8">
        <v>6.6</v>
      </c>
      <c r="O72" s="8">
        <v>6.6</v>
      </c>
      <c r="P72" s="8">
        <v>6.6</v>
      </c>
      <c r="Q72" s="8">
        <v>6.6</v>
      </c>
      <c r="R72" s="8">
        <v>3.3</v>
      </c>
      <c r="S72" s="8">
        <v>3.3</v>
      </c>
      <c r="T72" s="6"/>
      <c r="U72" s="6"/>
      <c r="V72" s="19">
        <f t="shared" ref="V72:V80" si="18">SUM(B72:U72)</f>
        <v>62.7</v>
      </c>
      <c r="W72" s="19">
        <f t="shared" ref="W72:W80" si="19">X72-V72</f>
        <v>23.387874584946601</v>
      </c>
      <c r="X72" s="27">
        <v>86.087874584946604</v>
      </c>
      <c r="Y72" s="22">
        <f t="shared" ref="Y72:Y80" si="20">MIN(0,W72)</f>
        <v>0</v>
      </c>
      <c r="Z72"/>
      <c r="AB72" s="28"/>
      <c r="AK72"/>
      <c r="AL72"/>
      <c r="AM72"/>
      <c r="AN72"/>
      <c r="AO72"/>
    </row>
    <row r="73" spans="1:41" s="10" customFormat="1" ht="15.75" thickBot="1" x14ac:dyDescent="0.3">
      <c r="A73" s="3">
        <v>0.41666666666666669</v>
      </c>
      <c r="B73" s="7">
        <v>3.3</v>
      </c>
      <c r="C73" s="8">
        <v>3.3</v>
      </c>
      <c r="D73" s="8">
        <v>3.3</v>
      </c>
      <c r="E73" s="9"/>
      <c r="F73" s="9"/>
      <c r="G73" s="9"/>
      <c r="H73" s="9"/>
      <c r="I73" s="9"/>
      <c r="J73" s="8">
        <v>3.3</v>
      </c>
      <c r="K73" s="8">
        <v>3.3</v>
      </c>
      <c r="L73" s="8">
        <v>3.3</v>
      </c>
      <c r="M73" s="9"/>
      <c r="N73" s="9"/>
      <c r="O73" s="9"/>
      <c r="P73" s="9"/>
      <c r="Q73" s="9"/>
      <c r="R73" s="8">
        <v>3.3</v>
      </c>
      <c r="S73" s="8">
        <v>3.3</v>
      </c>
      <c r="T73" s="8">
        <v>3.3</v>
      </c>
      <c r="U73" s="8">
        <v>6.6</v>
      </c>
      <c r="V73" s="19">
        <f t="shared" si="18"/>
        <v>36.300000000000004</v>
      </c>
      <c r="W73" s="19">
        <f t="shared" si="19"/>
        <v>55.731891605165551</v>
      </c>
      <c r="X73" s="25">
        <v>92.031891605165555</v>
      </c>
      <c r="Y73" s="22">
        <f t="shared" si="20"/>
        <v>0</v>
      </c>
      <c r="Z73"/>
      <c r="AB73" s="28"/>
      <c r="AK73"/>
      <c r="AL73"/>
      <c r="AM73"/>
      <c r="AN73"/>
      <c r="AO73"/>
    </row>
    <row r="74" spans="1:41" s="10" customFormat="1" ht="15.75" thickBot="1" x14ac:dyDescent="0.3">
      <c r="A74" s="3">
        <v>0.45833333333333298</v>
      </c>
      <c r="B74" s="9"/>
      <c r="C74" s="9"/>
      <c r="D74" s="9"/>
      <c r="E74" s="9"/>
      <c r="F74" s="9"/>
      <c r="G74" s="9"/>
      <c r="H74" s="9"/>
      <c r="I74" s="9"/>
      <c r="J74" s="8">
        <v>3.3</v>
      </c>
      <c r="K74" s="8">
        <v>3.3</v>
      </c>
      <c r="L74" s="8">
        <v>3.3</v>
      </c>
      <c r="M74" s="9"/>
      <c r="N74" s="9"/>
      <c r="O74" s="9"/>
      <c r="P74" s="9"/>
      <c r="Q74" s="9"/>
      <c r="R74" s="8">
        <v>3.3</v>
      </c>
      <c r="S74" s="8">
        <v>3.3</v>
      </c>
      <c r="T74" s="8">
        <v>3.3</v>
      </c>
      <c r="U74" s="9"/>
      <c r="V74" s="19">
        <f t="shared" si="18"/>
        <v>19.8</v>
      </c>
      <c r="W74" s="19">
        <f t="shared" si="19"/>
        <v>74.345171252127599</v>
      </c>
      <c r="X74" s="25">
        <v>94.145171252127597</v>
      </c>
      <c r="Y74" s="22">
        <f t="shared" si="20"/>
        <v>0</v>
      </c>
      <c r="Z74"/>
      <c r="AB74" s="28"/>
      <c r="AK74"/>
      <c r="AL74"/>
      <c r="AM74"/>
      <c r="AN74"/>
      <c r="AO74"/>
    </row>
    <row r="75" spans="1:41" s="10" customFormat="1" ht="15.75" thickBot="1" x14ac:dyDescent="0.3">
      <c r="A75" s="3">
        <v>0.5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3.3</v>
      </c>
      <c r="U75" s="9"/>
      <c r="V75" s="19">
        <f t="shared" si="18"/>
        <v>3.3</v>
      </c>
      <c r="W75" s="19">
        <f t="shared" si="19"/>
        <v>72.399163831926202</v>
      </c>
      <c r="X75" s="25">
        <v>75.699163831926199</v>
      </c>
      <c r="Y75" s="22">
        <f t="shared" si="20"/>
        <v>0</v>
      </c>
      <c r="Z75"/>
      <c r="AB75" s="28"/>
      <c r="AK75"/>
      <c r="AL75"/>
      <c r="AM75"/>
      <c r="AN75"/>
      <c r="AO75"/>
    </row>
    <row r="76" spans="1:41" s="10" customFormat="1" ht="15.75" thickBot="1" x14ac:dyDescent="0.3">
      <c r="A76" s="3">
        <v>0.54166666666666696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9">
        <f t="shared" si="18"/>
        <v>0</v>
      </c>
      <c r="W76" s="19">
        <f t="shared" si="19"/>
        <v>72.592470058044142</v>
      </c>
      <c r="X76" s="25">
        <v>72.592470058044142</v>
      </c>
      <c r="Y76" s="22">
        <f t="shared" si="20"/>
        <v>0</v>
      </c>
      <c r="Z76"/>
      <c r="AB76" s="28"/>
      <c r="AK76"/>
      <c r="AL76"/>
      <c r="AM76"/>
      <c r="AN76"/>
      <c r="AO76"/>
    </row>
    <row r="77" spans="1:41" s="10" customFormat="1" ht="15.75" thickBot="1" x14ac:dyDescent="0.3">
      <c r="A77" s="3">
        <v>0.58333333333333304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9">
        <f t="shared" si="18"/>
        <v>0</v>
      </c>
      <c r="W77" s="19">
        <f t="shared" si="19"/>
        <v>70.382238199771464</v>
      </c>
      <c r="X77" s="25">
        <v>70.382238199771464</v>
      </c>
      <c r="Y77" s="22">
        <f t="shared" si="20"/>
        <v>0</v>
      </c>
      <c r="Z77"/>
      <c r="AB77" s="28"/>
      <c r="AK77"/>
      <c r="AL77"/>
      <c r="AM77"/>
      <c r="AN77"/>
      <c r="AO77"/>
    </row>
    <row r="78" spans="1:41" s="10" customFormat="1" ht="15.75" thickBot="1" x14ac:dyDescent="0.3">
      <c r="A78" s="3">
        <v>0.625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9">
        <f t="shared" si="18"/>
        <v>0</v>
      </c>
      <c r="W78" s="19">
        <f t="shared" si="19"/>
        <v>75.397195079147451</v>
      </c>
      <c r="X78" s="25">
        <v>75.397195079147451</v>
      </c>
      <c r="Y78" s="22">
        <f t="shared" si="20"/>
        <v>0</v>
      </c>
      <c r="Z78"/>
      <c r="AB78" s="28"/>
      <c r="AK78"/>
      <c r="AL78"/>
      <c r="AM78"/>
      <c r="AN78"/>
      <c r="AO78"/>
    </row>
    <row r="79" spans="1:41" s="10" customFormat="1" ht="15.75" thickBot="1" x14ac:dyDescent="0.3">
      <c r="A79" s="3">
        <v>0.66666666666666696</v>
      </c>
      <c r="B79" s="6"/>
      <c r="C79" s="6"/>
      <c r="D79" s="6"/>
      <c r="E79" s="6"/>
      <c r="F79" s="6"/>
      <c r="G79" s="6"/>
      <c r="H79" s="6"/>
      <c r="I79" s="6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9">
        <f t="shared" si="18"/>
        <v>0</v>
      </c>
      <c r="W79" s="19">
        <f t="shared" si="19"/>
        <v>57.732759396651304</v>
      </c>
      <c r="X79" s="26">
        <v>57.732759396651304</v>
      </c>
      <c r="Y79" s="22">
        <f t="shared" si="20"/>
        <v>0</v>
      </c>
      <c r="Z79"/>
      <c r="AB79" s="28"/>
      <c r="AK79"/>
      <c r="AL79"/>
      <c r="AM79"/>
      <c r="AN79"/>
      <c r="AO79"/>
    </row>
    <row r="80" spans="1:41" s="10" customFormat="1" ht="15.75" thickBot="1" x14ac:dyDescent="0.3">
      <c r="A80" s="3">
        <v>0.70833333333333304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9"/>
      <c r="V80" s="19">
        <f t="shared" si="18"/>
        <v>0</v>
      </c>
      <c r="W80" s="19">
        <f t="shared" si="19"/>
        <v>-15.759456666666665</v>
      </c>
      <c r="X80" s="25">
        <v>-15.759456666666665</v>
      </c>
      <c r="Y80" s="22">
        <f t="shared" si="20"/>
        <v>-15.759456666666665</v>
      </c>
      <c r="Z80"/>
      <c r="AB80" s="28"/>
      <c r="AK80"/>
      <c r="AL80"/>
      <c r="AM80"/>
      <c r="AN80"/>
      <c r="AO80"/>
    </row>
    <row r="81" spans="1:41" s="10" customFormat="1" ht="15.75" thickBot="1" x14ac:dyDescent="0.3">
      <c r="A81" s="12" t="s">
        <v>23</v>
      </c>
      <c r="B81" s="2" t="s">
        <v>1</v>
      </c>
      <c r="C81" s="2" t="s">
        <v>1</v>
      </c>
      <c r="D81" s="2" t="s">
        <v>1</v>
      </c>
      <c r="E81" s="2" t="s">
        <v>2</v>
      </c>
      <c r="F81" s="2" t="s">
        <v>2</v>
      </c>
      <c r="G81" s="2" t="s">
        <v>3</v>
      </c>
      <c r="H81" s="2" t="s">
        <v>5</v>
      </c>
      <c r="I81" s="2" t="s">
        <v>9</v>
      </c>
      <c r="J81" s="2" t="s">
        <v>1</v>
      </c>
      <c r="K81" s="2" t="s">
        <v>1</v>
      </c>
      <c r="L81" s="2" t="s">
        <v>1</v>
      </c>
      <c r="M81" s="2" t="s">
        <v>2</v>
      </c>
      <c r="N81" s="2" t="s">
        <v>2</v>
      </c>
      <c r="O81" s="2" t="s">
        <v>2</v>
      </c>
      <c r="P81" s="2" t="s">
        <v>3</v>
      </c>
      <c r="Q81" s="2" t="s">
        <v>4</v>
      </c>
      <c r="R81" s="2" t="s">
        <v>6</v>
      </c>
      <c r="S81" s="2" t="s">
        <v>7</v>
      </c>
      <c r="T81" s="2" t="s">
        <v>1</v>
      </c>
      <c r="U81" s="2" t="s">
        <v>2</v>
      </c>
      <c r="V81" s="18" t="s">
        <v>27</v>
      </c>
      <c r="W81" s="21" t="s">
        <v>29</v>
      </c>
      <c r="X81" s="12" t="s">
        <v>28</v>
      </c>
      <c r="Y81" s="11"/>
      <c r="Z81" s="20" t="s">
        <v>30</v>
      </c>
      <c r="AB81" s="28"/>
      <c r="AK81"/>
      <c r="AL81"/>
      <c r="AM81"/>
      <c r="AN81"/>
      <c r="AO81"/>
    </row>
    <row r="82" spans="1:41" s="10" customFormat="1" ht="15.75" thickBot="1" x14ac:dyDescent="0.3">
      <c r="A82" s="3">
        <v>0.33333333333333298</v>
      </c>
      <c r="B82" s="4">
        <v>3.3</v>
      </c>
      <c r="C82" s="5">
        <v>3.3</v>
      </c>
      <c r="D82" s="5">
        <v>3.3</v>
      </c>
      <c r="E82" s="5">
        <v>6.6</v>
      </c>
      <c r="F82" s="5">
        <v>6.6</v>
      </c>
      <c r="G82" s="5">
        <v>6.6</v>
      </c>
      <c r="H82" s="5">
        <v>3.3</v>
      </c>
      <c r="I82" s="5">
        <v>6.6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9">
        <f>SUM(B82:U82)</f>
        <v>39.6</v>
      </c>
      <c r="W82" s="19">
        <f>X82-V82</f>
        <v>26.68703179849998</v>
      </c>
      <c r="X82" s="25">
        <v>66.287031798499982</v>
      </c>
      <c r="Y82" s="22">
        <f>MIN(0,W82)</f>
        <v>0</v>
      </c>
      <c r="Z82" s="23">
        <f>SUM(Y82:Y91)</f>
        <v>-15.759456666666665</v>
      </c>
      <c r="AB82" s="28"/>
      <c r="AK82"/>
      <c r="AL82"/>
      <c r="AM82"/>
      <c r="AN82"/>
      <c r="AO82"/>
    </row>
    <row r="83" spans="1:41" s="10" customFormat="1" ht="15.75" thickBot="1" x14ac:dyDescent="0.3">
      <c r="A83" s="3">
        <v>0.375</v>
      </c>
      <c r="B83" s="7">
        <v>3.3</v>
      </c>
      <c r="C83" s="8">
        <v>3.3</v>
      </c>
      <c r="D83" s="8">
        <v>3.3</v>
      </c>
      <c r="E83" s="9"/>
      <c r="F83" s="9"/>
      <c r="G83" s="9"/>
      <c r="H83" s="8">
        <v>3.3</v>
      </c>
      <c r="I83" s="9"/>
      <c r="J83" s="8">
        <v>3.3</v>
      </c>
      <c r="K83" s="8">
        <v>3.3</v>
      </c>
      <c r="L83" s="8">
        <v>3.3</v>
      </c>
      <c r="M83" s="8">
        <v>6.6</v>
      </c>
      <c r="N83" s="8">
        <v>6.6</v>
      </c>
      <c r="O83" s="8">
        <v>6.6</v>
      </c>
      <c r="P83" s="8">
        <v>6.6</v>
      </c>
      <c r="Q83" s="8">
        <v>6.6</v>
      </c>
      <c r="R83" s="8">
        <v>3.3</v>
      </c>
      <c r="S83" s="8">
        <v>3.3</v>
      </c>
      <c r="T83" s="6"/>
      <c r="U83" s="6"/>
      <c r="V83" s="19">
        <f t="shared" ref="V83:V91" si="21">SUM(B83:U83)</f>
        <v>62.7</v>
      </c>
      <c r="W83" s="19">
        <f t="shared" ref="W83:W91" si="22">X83-V83</f>
        <v>11.781255164491085</v>
      </c>
      <c r="X83" s="27">
        <v>74.481255164491088</v>
      </c>
      <c r="Y83" s="22">
        <f t="shared" ref="Y83:Y91" si="23">MIN(0,W83)</f>
        <v>0</v>
      </c>
      <c r="Z83"/>
      <c r="AB83" s="28"/>
      <c r="AK83"/>
      <c r="AL83"/>
      <c r="AM83"/>
      <c r="AN83"/>
      <c r="AO83"/>
    </row>
    <row r="84" spans="1:41" s="10" customFormat="1" ht="15.75" thickBot="1" x14ac:dyDescent="0.3">
      <c r="A84" s="3">
        <v>0.41666666666666669</v>
      </c>
      <c r="B84" s="7">
        <v>3.3</v>
      </c>
      <c r="C84" s="8">
        <v>3.3</v>
      </c>
      <c r="D84" s="8">
        <v>3.3</v>
      </c>
      <c r="E84" s="9"/>
      <c r="F84" s="9"/>
      <c r="G84" s="9"/>
      <c r="H84" s="9"/>
      <c r="I84" s="9"/>
      <c r="J84" s="8">
        <v>3.3</v>
      </c>
      <c r="K84" s="8">
        <v>3.3</v>
      </c>
      <c r="L84" s="8">
        <v>3.3</v>
      </c>
      <c r="M84" s="9"/>
      <c r="N84" s="9"/>
      <c r="O84" s="9"/>
      <c r="P84" s="9"/>
      <c r="Q84" s="9"/>
      <c r="R84" s="8">
        <v>3.3</v>
      </c>
      <c r="S84" s="8">
        <v>3.3</v>
      </c>
      <c r="T84" s="8">
        <v>3.3</v>
      </c>
      <c r="U84" s="8">
        <v>6.6</v>
      </c>
      <c r="V84" s="19">
        <f t="shared" si="21"/>
        <v>36.300000000000004</v>
      </c>
      <c r="W84" s="19">
        <f t="shared" si="22"/>
        <v>41.038018771687085</v>
      </c>
      <c r="X84" s="25">
        <v>77.338018771687089</v>
      </c>
      <c r="Y84" s="22">
        <f t="shared" si="23"/>
        <v>0</v>
      </c>
      <c r="Z84"/>
      <c r="AB84" s="28"/>
      <c r="AK84"/>
      <c r="AL84"/>
      <c r="AM84"/>
      <c r="AN84"/>
      <c r="AO84"/>
    </row>
    <row r="85" spans="1:41" s="10" customFormat="1" ht="15.75" thickBot="1" x14ac:dyDescent="0.3">
      <c r="A85" s="3">
        <v>0.45833333333333298</v>
      </c>
      <c r="B85" s="7">
        <v>3.3</v>
      </c>
      <c r="C85" s="8">
        <v>3.3</v>
      </c>
      <c r="D85" s="8">
        <v>3.3</v>
      </c>
      <c r="E85" s="9"/>
      <c r="F85" s="9"/>
      <c r="G85" s="9"/>
      <c r="H85" s="9"/>
      <c r="I85" s="9"/>
      <c r="J85" s="8">
        <v>3.3</v>
      </c>
      <c r="K85" s="8">
        <v>3.3</v>
      </c>
      <c r="L85" s="8">
        <v>3.3</v>
      </c>
      <c r="M85" s="9"/>
      <c r="N85" s="9"/>
      <c r="O85" s="9"/>
      <c r="P85" s="9"/>
      <c r="Q85" s="9"/>
      <c r="R85" s="8">
        <v>3.3</v>
      </c>
      <c r="S85" s="8">
        <v>3.3</v>
      </c>
      <c r="T85" s="8">
        <v>3.3</v>
      </c>
      <c r="U85" s="9"/>
      <c r="V85" s="19">
        <f t="shared" si="21"/>
        <v>29.700000000000003</v>
      </c>
      <c r="W85" s="19">
        <f t="shared" si="22"/>
        <v>45.825017472424989</v>
      </c>
      <c r="X85" s="25">
        <v>75.525017472424992</v>
      </c>
      <c r="Y85" s="22">
        <f t="shared" si="23"/>
        <v>0</v>
      </c>
      <c r="Z85"/>
      <c r="AB85" s="28"/>
      <c r="AK85"/>
      <c r="AL85"/>
      <c r="AM85"/>
      <c r="AN85"/>
      <c r="AO85"/>
    </row>
    <row r="86" spans="1:41" s="10" customFormat="1" ht="15.75" thickBot="1" x14ac:dyDescent="0.3">
      <c r="A86" s="3">
        <v>0.5</v>
      </c>
      <c r="B86" s="9"/>
      <c r="C86" s="9"/>
      <c r="D86" s="9"/>
      <c r="E86" s="9"/>
      <c r="F86" s="9"/>
      <c r="G86" s="9"/>
      <c r="H86" s="9"/>
      <c r="I86" s="9"/>
      <c r="J86" s="8">
        <v>3.3</v>
      </c>
      <c r="K86" s="8">
        <v>3.3</v>
      </c>
      <c r="L86" s="8">
        <v>3.3</v>
      </c>
      <c r="M86" s="9"/>
      <c r="N86" s="9"/>
      <c r="O86" s="9"/>
      <c r="P86" s="9"/>
      <c r="Q86" s="9"/>
      <c r="R86" s="9"/>
      <c r="S86" s="9"/>
      <c r="T86" s="8">
        <v>3.3</v>
      </c>
      <c r="U86" s="9"/>
      <c r="V86" s="19">
        <f t="shared" si="21"/>
        <v>13.2</v>
      </c>
      <c r="W86" s="19">
        <f t="shared" si="22"/>
        <v>58.212173144760627</v>
      </c>
      <c r="X86" s="25">
        <v>71.412173144760629</v>
      </c>
      <c r="Y86" s="22">
        <f t="shared" si="23"/>
        <v>0</v>
      </c>
      <c r="Z86"/>
      <c r="AB86" s="28"/>
      <c r="AK86"/>
      <c r="AL86"/>
      <c r="AM86"/>
      <c r="AN86"/>
      <c r="AO86"/>
    </row>
    <row r="87" spans="1:41" s="10" customFormat="1" ht="15.75" thickBot="1" x14ac:dyDescent="0.3">
      <c r="A87" s="3">
        <v>0.54166666666666696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8">
        <v>3.3</v>
      </c>
      <c r="U87" s="9"/>
      <c r="V87" s="19">
        <f t="shared" si="21"/>
        <v>3.3</v>
      </c>
      <c r="W87" s="19">
        <f t="shared" si="22"/>
        <v>64.603419129409971</v>
      </c>
      <c r="X87" s="25">
        <v>67.903419129409968</v>
      </c>
      <c r="Y87" s="22">
        <f t="shared" si="23"/>
        <v>0</v>
      </c>
      <c r="Z87"/>
      <c r="AB87" s="28"/>
      <c r="AK87"/>
      <c r="AL87"/>
      <c r="AM87"/>
      <c r="AN87"/>
      <c r="AO87"/>
    </row>
    <row r="88" spans="1:41" s="10" customFormat="1" ht="15.75" thickBot="1" x14ac:dyDescent="0.3">
      <c r="A88" s="3">
        <v>0.58333333333333304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9">
        <f t="shared" si="21"/>
        <v>0</v>
      </c>
      <c r="W88" s="19">
        <f t="shared" si="22"/>
        <v>64.633454103024775</v>
      </c>
      <c r="X88" s="25">
        <v>64.633454103024775</v>
      </c>
      <c r="Y88" s="22">
        <f t="shared" si="23"/>
        <v>0</v>
      </c>
      <c r="Z88"/>
      <c r="AB88" s="28"/>
      <c r="AK88"/>
      <c r="AL88"/>
      <c r="AM88"/>
      <c r="AN88"/>
      <c r="AO88"/>
    </row>
    <row r="89" spans="1:41" s="10" customFormat="1" ht="15.75" thickBot="1" x14ac:dyDescent="0.3">
      <c r="A89" s="3">
        <v>0.625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9">
        <f t="shared" si="21"/>
        <v>0</v>
      </c>
      <c r="W89" s="19">
        <f t="shared" si="22"/>
        <v>64.445125960277693</v>
      </c>
      <c r="X89" s="25">
        <v>64.445125960277693</v>
      </c>
      <c r="Y89" s="22">
        <f t="shared" si="23"/>
        <v>0</v>
      </c>
      <c r="Z89"/>
      <c r="AB89" s="28"/>
      <c r="AK89"/>
      <c r="AL89"/>
      <c r="AM89"/>
      <c r="AN89"/>
      <c r="AO89"/>
    </row>
    <row r="90" spans="1:41" s="10" customFormat="1" ht="15.75" thickBot="1" x14ac:dyDescent="0.3">
      <c r="A90" s="3">
        <v>0.66666666666666696</v>
      </c>
      <c r="B90" s="6"/>
      <c r="C90" s="6"/>
      <c r="D90" s="6"/>
      <c r="E90" s="6"/>
      <c r="F90" s="6"/>
      <c r="G90" s="6"/>
      <c r="H90" s="6"/>
      <c r="I90" s="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9">
        <f t="shared" si="21"/>
        <v>0</v>
      </c>
      <c r="W90" s="19">
        <f t="shared" si="22"/>
        <v>57.540971277180731</v>
      </c>
      <c r="X90" s="26">
        <v>57.540971277180731</v>
      </c>
      <c r="Y90" s="22">
        <f t="shared" si="23"/>
        <v>0</v>
      </c>
      <c r="Z90"/>
      <c r="AB90" s="28"/>
      <c r="AK90"/>
      <c r="AL90"/>
      <c r="AM90"/>
      <c r="AN90"/>
      <c r="AO90"/>
    </row>
    <row r="91" spans="1:41" s="10" customFormat="1" ht="15.75" thickBot="1" x14ac:dyDescent="0.3">
      <c r="A91" s="3">
        <v>0.70833333333333304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9"/>
      <c r="V91" s="19">
        <f t="shared" si="21"/>
        <v>0</v>
      </c>
      <c r="W91" s="19">
        <f t="shared" si="22"/>
        <v>-15.759456666666665</v>
      </c>
      <c r="X91" s="25">
        <v>-15.759456666666665</v>
      </c>
      <c r="Y91" s="22">
        <f t="shared" si="23"/>
        <v>-15.759456666666665</v>
      </c>
      <c r="Z91"/>
      <c r="AB91" s="28"/>
      <c r="AK91"/>
      <c r="AL91"/>
      <c r="AM91"/>
      <c r="AN91"/>
      <c r="AO91"/>
    </row>
    <row r="92" spans="1:41" s="10" customFormat="1" ht="15.75" thickBot="1" x14ac:dyDescent="0.3">
      <c r="A92" s="12" t="s">
        <v>24</v>
      </c>
      <c r="B92" s="2" t="s">
        <v>1</v>
      </c>
      <c r="C92" s="2" t="s">
        <v>1</v>
      </c>
      <c r="D92" s="2" t="s">
        <v>1</v>
      </c>
      <c r="E92" s="2" t="s">
        <v>2</v>
      </c>
      <c r="F92" s="2" t="s">
        <v>2</v>
      </c>
      <c r="G92" s="2" t="s">
        <v>3</v>
      </c>
      <c r="H92" s="2" t="s">
        <v>5</v>
      </c>
      <c r="I92" s="2" t="s">
        <v>9</v>
      </c>
      <c r="J92" s="2" t="s">
        <v>1</v>
      </c>
      <c r="K92" s="2" t="s">
        <v>1</v>
      </c>
      <c r="L92" s="2" t="s">
        <v>1</v>
      </c>
      <c r="M92" s="2" t="s">
        <v>2</v>
      </c>
      <c r="N92" s="2" t="s">
        <v>2</v>
      </c>
      <c r="O92" s="2" t="s">
        <v>2</v>
      </c>
      <c r="P92" s="2" t="s">
        <v>3</v>
      </c>
      <c r="Q92" s="2" t="s">
        <v>4</v>
      </c>
      <c r="R92" s="2" t="s">
        <v>6</v>
      </c>
      <c r="S92" s="2" t="s">
        <v>7</v>
      </c>
      <c r="T92" s="2" t="s">
        <v>1</v>
      </c>
      <c r="U92" s="2" t="s">
        <v>2</v>
      </c>
      <c r="V92" s="18" t="s">
        <v>27</v>
      </c>
      <c r="W92" s="21" t="s">
        <v>29</v>
      </c>
      <c r="X92" s="12" t="s">
        <v>28</v>
      </c>
      <c r="Y92" s="11"/>
      <c r="Z92" s="20" t="s">
        <v>30</v>
      </c>
      <c r="AB92" s="28"/>
      <c r="AK92"/>
      <c r="AL92"/>
      <c r="AM92"/>
      <c r="AN92"/>
      <c r="AO92"/>
    </row>
    <row r="93" spans="1:41" s="10" customFormat="1" ht="15.75" thickBot="1" x14ac:dyDescent="0.3">
      <c r="A93" s="3">
        <v>0.33333333333333298</v>
      </c>
      <c r="B93" s="4">
        <v>3.3</v>
      </c>
      <c r="C93" s="5">
        <v>3.3</v>
      </c>
      <c r="D93" s="5">
        <v>3.3</v>
      </c>
      <c r="E93" s="5">
        <v>6.6</v>
      </c>
      <c r="F93" s="5">
        <v>6.6</v>
      </c>
      <c r="G93" s="5">
        <v>6.6</v>
      </c>
      <c r="H93" s="5">
        <v>3.3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9">
        <f>SUM(B93:U93)</f>
        <v>33</v>
      </c>
      <c r="W93" s="19">
        <f>X93-V93</f>
        <v>2.9664357683027163</v>
      </c>
      <c r="X93" s="25">
        <v>35.966435768302716</v>
      </c>
      <c r="Y93" s="22">
        <f>MIN(0,W93)</f>
        <v>0</v>
      </c>
      <c r="Z93" s="23">
        <f>SUM(Y93:Y102)</f>
        <v>-15.759456666666665</v>
      </c>
      <c r="AB93" s="28"/>
      <c r="AK93"/>
      <c r="AL93"/>
      <c r="AM93"/>
      <c r="AN93"/>
      <c r="AO93"/>
    </row>
    <row r="94" spans="1:41" s="10" customFormat="1" ht="15.75" thickBot="1" x14ac:dyDescent="0.3">
      <c r="A94" s="3">
        <v>0.375</v>
      </c>
      <c r="B94" s="7">
        <v>3.3</v>
      </c>
      <c r="C94" s="8">
        <v>3.3</v>
      </c>
      <c r="D94" s="8">
        <v>3.3</v>
      </c>
      <c r="E94" s="9"/>
      <c r="F94" s="9"/>
      <c r="G94" s="9"/>
      <c r="H94" s="8">
        <v>3.3</v>
      </c>
      <c r="I94" s="9"/>
      <c r="J94" s="8">
        <v>3.3</v>
      </c>
      <c r="K94" s="8">
        <v>3.3</v>
      </c>
      <c r="L94" s="8">
        <v>3.3</v>
      </c>
      <c r="T94" s="6"/>
      <c r="U94" s="6"/>
      <c r="V94" s="19">
        <f t="shared" ref="V94:V102" si="24">SUM(B94:U94)</f>
        <v>23.1</v>
      </c>
      <c r="W94" s="19">
        <f t="shared" ref="W94:W102" si="25">X94-V94</f>
        <v>12.098102279749128</v>
      </c>
      <c r="X94" s="27">
        <v>35.198102279749129</v>
      </c>
      <c r="Y94" s="22">
        <f t="shared" ref="Y94:Y102" si="26">MIN(0,W94)</f>
        <v>0</v>
      </c>
      <c r="Z94"/>
      <c r="AB94" s="28"/>
      <c r="AK94"/>
      <c r="AL94"/>
      <c r="AM94"/>
      <c r="AN94"/>
      <c r="AO94"/>
    </row>
    <row r="95" spans="1:41" s="10" customFormat="1" ht="15.75" thickBot="1" x14ac:dyDescent="0.3">
      <c r="A95" s="3">
        <v>0.41666666666666669</v>
      </c>
      <c r="B95" s="7">
        <v>3.3</v>
      </c>
      <c r="C95" s="8">
        <v>3.3</v>
      </c>
      <c r="D95" s="8">
        <v>3.3</v>
      </c>
      <c r="E95" s="9"/>
      <c r="F95" s="9"/>
      <c r="G95" s="9"/>
      <c r="H95" s="9"/>
      <c r="I95" s="9"/>
      <c r="J95" s="8">
        <v>3.3</v>
      </c>
      <c r="K95" s="8">
        <v>3.3</v>
      </c>
      <c r="L95" s="8">
        <v>3.3</v>
      </c>
      <c r="M95" s="9"/>
      <c r="N95" s="9"/>
      <c r="O95" s="9"/>
      <c r="P95" s="9"/>
      <c r="Q95" s="9"/>
      <c r="T95" s="8">
        <v>3.3</v>
      </c>
      <c r="U95" s="8">
        <v>6.6</v>
      </c>
      <c r="V95" s="19">
        <f t="shared" si="24"/>
        <v>29.700000000000003</v>
      </c>
      <c r="W95" s="19">
        <f t="shared" si="25"/>
        <v>10.799911805980699</v>
      </c>
      <c r="X95" s="25">
        <v>40.499911805980702</v>
      </c>
      <c r="Y95" s="22">
        <f t="shared" si="26"/>
        <v>0</v>
      </c>
      <c r="Z95"/>
      <c r="AB95" s="28"/>
      <c r="AK95"/>
      <c r="AL95"/>
      <c r="AM95"/>
      <c r="AN95"/>
      <c r="AO95"/>
    </row>
    <row r="96" spans="1:41" s="10" customFormat="1" ht="15.75" thickBot="1" x14ac:dyDescent="0.3">
      <c r="A96" s="3">
        <v>0.45833333333333298</v>
      </c>
      <c r="B96" s="9"/>
      <c r="C96" s="9"/>
      <c r="D96" s="9"/>
      <c r="E96" s="9"/>
      <c r="F96" s="9"/>
      <c r="G96" s="9"/>
      <c r="H96" s="9"/>
      <c r="I96" s="9"/>
      <c r="J96" s="8">
        <v>3.3</v>
      </c>
      <c r="K96" s="8">
        <v>3.3</v>
      </c>
      <c r="L96" s="8">
        <v>3.3</v>
      </c>
      <c r="M96" s="9"/>
      <c r="N96" s="9"/>
      <c r="O96" s="9"/>
      <c r="P96" s="9"/>
      <c r="Q96" s="9"/>
      <c r="T96" s="8">
        <v>3.3</v>
      </c>
      <c r="U96" s="9"/>
      <c r="V96" s="19">
        <f t="shared" si="24"/>
        <v>13.2</v>
      </c>
      <c r="W96" s="19">
        <f t="shared" si="25"/>
        <v>39.078961418348001</v>
      </c>
      <c r="X96" s="25">
        <v>52.278961418347997</v>
      </c>
      <c r="Y96" s="22">
        <f t="shared" si="26"/>
        <v>0</v>
      </c>
      <c r="Z96"/>
      <c r="AB96" s="28"/>
      <c r="AK96"/>
      <c r="AL96"/>
      <c r="AM96"/>
      <c r="AN96"/>
      <c r="AO96"/>
    </row>
    <row r="97" spans="1:41" s="10" customFormat="1" ht="15.75" thickBot="1" x14ac:dyDescent="0.3">
      <c r="A97" s="3">
        <v>0.5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8">
        <v>3.3</v>
      </c>
      <c r="U97" s="9"/>
      <c r="V97" s="19">
        <f t="shared" si="24"/>
        <v>3.3</v>
      </c>
      <c r="W97" s="19">
        <f t="shared" si="25"/>
        <v>60.445911929050084</v>
      </c>
      <c r="X97" s="25">
        <v>63.745911929050081</v>
      </c>
      <c r="Y97" s="22">
        <f t="shared" si="26"/>
        <v>0</v>
      </c>
      <c r="Z97"/>
      <c r="AB97" s="28"/>
      <c r="AK97"/>
      <c r="AL97"/>
      <c r="AM97"/>
      <c r="AN97"/>
      <c r="AO97"/>
    </row>
    <row r="98" spans="1:41" s="10" customFormat="1" ht="15.75" thickBot="1" x14ac:dyDescent="0.3">
      <c r="A98" s="3">
        <v>0.54166666666666696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9">
        <f t="shared" si="24"/>
        <v>0</v>
      </c>
      <c r="W98" s="19">
        <f t="shared" si="25"/>
        <v>64.908263402020822</v>
      </c>
      <c r="X98" s="25">
        <v>64.908263402020822</v>
      </c>
      <c r="Y98" s="22">
        <f t="shared" si="26"/>
        <v>0</v>
      </c>
      <c r="Z98"/>
      <c r="AB98" s="28"/>
      <c r="AK98"/>
      <c r="AL98"/>
      <c r="AM98"/>
      <c r="AN98"/>
      <c r="AO98"/>
    </row>
    <row r="99" spans="1:41" s="10" customFormat="1" ht="15.75" thickBot="1" x14ac:dyDescent="0.3">
      <c r="A99" s="3">
        <v>0.58333333333333304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>
        <v>3.3</v>
      </c>
      <c r="S99" s="8">
        <v>3.3</v>
      </c>
      <c r="T99" s="9"/>
      <c r="U99" s="9"/>
      <c r="V99" s="19">
        <f t="shared" si="24"/>
        <v>6.6</v>
      </c>
      <c r="W99" s="19">
        <f t="shared" si="25"/>
        <v>57.768346846669623</v>
      </c>
      <c r="X99" s="25">
        <v>64.368346846669624</v>
      </c>
      <c r="Y99" s="22">
        <f t="shared" si="26"/>
        <v>0</v>
      </c>
      <c r="Z99"/>
      <c r="AB99" s="28"/>
      <c r="AK99"/>
      <c r="AL99"/>
      <c r="AM99"/>
      <c r="AN99"/>
      <c r="AO99"/>
    </row>
    <row r="100" spans="1:41" s="10" customFormat="1" ht="15.75" thickBot="1" x14ac:dyDescent="0.3">
      <c r="A100" s="3">
        <v>0.625</v>
      </c>
      <c r="B100" s="9"/>
      <c r="C100" s="9"/>
      <c r="D100" s="9"/>
      <c r="E100" s="9"/>
      <c r="F100" s="9"/>
      <c r="G100" s="9"/>
      <c r="H100" s="9"/>
      <c r="I100" s="5">
        <v>6.6</v>
      </c>
      <c r="J100" s="9"/>
      <c r="K100" s="9"/>
      <c r="L100" s="9"/>
      <c r="M100" s="9"/>
      <c r="N100" s="9"/>
      <c r="O100" s="9"/>
      <c r="P100" s="9"/>
      <c r="Q100" s="9"/>
      <c r="R100" s="8">
        <v>3.3</v>
      </c>
      <c r="S100" s="8">
        <v>3.3</v>
      </c>
      <c r="T100" s="9"/>
      <c r="U100" s="9"/>
      <c r="V100" s="19">
        <f t="shared" si="24"/>
        <v>13.2</v>
      </c>
      <c r="W100" s="19">
        <f t="shared" si="25"/>
        <v>50.481647415131818</v>
      </c>
      <c r="X100" s="25">
        <v>63.681647415131813</v>
      </c>
      <c r="Y100" s="22">
        <f t="shared" si="26"/>
        <v>0</v>
      </c>
      <c r="Z100"/>
      <c r="AB100" s="28"/>
      <c r="AK100"/>
      <c r="AL100"/>
      <c r="AM100"/>
      <c r="AN100"/>
      <c r="AO100"/>
    </row>
    <row r="101" spans="1:41" s="10" customFormat="1" ht="15.75" thickBot="1" x14ac:dyDescent="0.3">
      <c r="A101" s="3">
        <v>0.66666666666666696</v>
      </c>
      <c r="B101" s="6"/>
      <c r="C101" s="6"/>
      <c r="D101" s="6"/>
      <c r="E101" s="6"/>
      <c r="F101" s="6"/>
      <c r="G101" s="6"/>
      <c r="H101" s="6"/>
      <c r="I101" s="6"/>
      <c r="J101" s="9"/>
      <c r="K101" s="9"/>
      <c r="L101" s="9"/>
      <c r="M101" s="8">
        <v>6.6</v>
      </c>
      <c r="N101" s="8">
        <v>6.6</v>
      </c>
      <c r="O101" s="8">
        <v>6.6</v>
      </c>
      <c r="P101" s="8">
        <v>6.6</v>
      </c>
      <c r="Q101" s="8">
        <v>6.6</v>
      </c>
      <c r="R101" s="8">
        <v>3.3</v>
      </c>
      <c r="S101" s="8">
        <v>3.3</v>
      </c>
      <c r="T101" s="9"/>
      <c r="U101" s="9"/>
      <c r="V101" s="19">
        <f t="shared" si="24"/>
        <v>39.599999999999994</v>
      </c>
      <c r="W101" s="19">
        <f t="shared" si="25"/>
        <v>8.7603212654387903</v>
      </c>
      <c r="X101" s="26">
        <v>48.360321265438785</v>
      </c>
      <c r="Y101" s="22">
        <f t="shared" si="26"/>
        <v>0</v>
      </c>
      <c r="Z101"/>
      <c r="AB101" s="28"/>
      <c r="AK101"/>
      <c r="AL101"/>
      <c r="AM101"/>
      <c r="AN101"/>
      <c r="AO101"/>
    </row>
    <row r="102" spans="1:41" s="10" customFormat="1" ht="15.75" thickBot="1" x14ac:dyDescent="0.3">
      <c r="A102" s="3">
        <v>0.70833333333333304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9"/>
      <c r="V102" s="19">
        <f t="shared" si="24"/>
        <v>0</v>
      </c>
      <c r="W102" s="19">
        <f t="shared" si="25"/>
        <v>-15.759456666666665</v>
      </c>
      <c r="X102" s="25">
        <v>-15.759456666666665</v>
      </c>
      <c r="Y102" s="22">
        <f t="shared" si="26"/>
        <v>-15.759456666666665</v>
      </c>
      <c r="Z102"/>
      <c r="AB102" s="28"/>
      <c r="AK102"/>
      <c r="AL102"/>
      <c r="AM102"/>
      <c r="AN102"/>
      <c r="AO102"/>
    </row>
    <row r="103" spans="1:41" s="10" customFormat="1" ht="15.75" thickBot="1" x14ac:dyDescent="0.3">
      <c r="A103" s="12" t="s">
        <v>25</v>
      </c>
      <c r="B103" s="2" t="s">
        <v>1</v>
      </c>
      <c r="C103" s="2" t="s">
        <v>1</v>
      </c>
      <c r="D103" s="2" t="s">
        <v>1</v>
      </c>
      <c r="E103" s="2" t="s">
        <v>2</v>
      </c>
      <c r="F103" s="2" t="s">
        <v>2</v>
      </c>
      <c r="G103" s="2" t="s">
        <v>3</v>
      </c>
      <c r="H103" s="2" t="s">
        <v>5</v>
      </c>
      <c r="I103" s="2" t="s">
        <v>9</v>
      </c>
      <c r="J103" s="2" t="s">
        <v>1</v>
      </c>
      <c r="K103" s="2" t="s">
        <v>1</v>
      </c>
      <c r="L103" s="2" t="s">
        <v>1</v>
      </c>
      <c r="M103" s="2" t="s">
        <v>2</v>
      </c>
      <c r="N103" s="2" t="s">
        <v>2</v>
      </c>
      <c r="O103" s="2" t="s">
        <v>2</v>
      </c>
      <c r="P103" s="2" t="s">
        <v>3</v>
      </c>
      <c r="Q103" s="2" t="s">
        <v>4</v>
      </c>
      <c r="R103" s="2" t="s">
        <v>6</v>
      </c>
      <c r="S103" s="2" t="s">
        <v>7</v>
      </c>
      <c r="T103" s="2" t="s">
        <v>1</v>
      </c>
      <c r="U103" s="2" t="s">
        <v>2</v>
      </c>
      <c r="V103" s="18" t="s">
        <v>27</v>
      </c>
      <c r="W103" s="21" t="s">
        <v>29</v>
      </c>
      <c r="X103" s="12" t="s">
        <v>28</v>
      </c>
      <c r="Y103" s="11"/>
      <c r="Z103" s="20" t="s">
        <v>30</v>
      </c>
      <c r="AB103" s="28"/>
      <c r="AK103"/>
      <c r="AL103"/>
      <c r="AM103"/>
      <c r="AN103"/>
      <c r="AO103"/>
    </row>
    <row r="104" spans="1:41" s="10" customFormat="1" ht="15.75" thickBot="1" x14ac:dyDescent="0.3">
      <c r="A104" s="3">
        <v>0.33333333333333298</v>
      </c>
      <c r="B104" s="4">
        <v>3.3</v>
      </c>
      <c r="C104" s="5">
        <v>3.3</v>
      </c>
      <c r="D104" s="5">
        <v>3.3</v>
      </c>
      <c r="E104" s="5">
        <v>6.6</v>
      </c>
      <c r="F104" s="5">
        <v>6.6</v>
      </c>
      <c r="G104" s="5">
        <v>6.6</v>
      </c>
      <c r="H104" s="5">
        <v>3.3</v>
      </c>
      <c r="I104" s="5">
        <v>6.6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9">
        <f>SUM(B104:U104)</f>
        <v>39.6</v>
      </c>
      <c r="W104" s="19">
        <f>X104-V104</f>
        <v>24.062989469008279</v>
      </c>
      <c r="X104" s="25">
        <v>63.662989469008281</v>
      </c>
      <c r="Y104" s="22">
        <f>MIN(0,W104)</f>
        <v>0</v>
      </c>
      <c r="Z104" s="23">
        <f>SUM(Y104:Y113)</f>
        <v>-15.759456666666665</v>
      </c>
      <c r="AB104" s="28"/>
      <c r="AK104"/>
      <c r="AL104"/>
      <c r="AM104"/>
      <c r="AN104"/>
      <c r="AO104"/>
    </row>
    <row r="105" spans="1:41" s="10" customFormat="1" ht="15.75" thickBot="1" x14ac:dyDescent="0.3">
      <c r="A105" s="3">
        <v>0.375</v>
      </c>
      <c r="B105" s="7">
        <v>3.3</v>
      </c>
      <c r="C105" s="8">
        <v>3.3</v>
      </c>
      <c r="D105" s="8">
        <v>3.3</v>
      </c>
      <c r="E105" s="9"/>
      <c r="F105" s="9"/>
      <c r="G105" s="9"/>
      <c r="H105" s="8">
        <v>3.3</v>
      </c>
      <c r="I105" s="8">
        <v>6.6</v>
      </c>
      <c r="J105" s="8">
        <v>3.3</v>
      </c>
      <c r="K105" s="8">
        <v>3.3</v>
      </c>
      <c r="L105" s="8">
        <v>3.3</v>
      </c>
      <c r="M105" s="8">
        <v>6.6</v>
      </c>
      <c r="N105" s="8">
        <v>6.6</v>
      </c>
      <c r="O105" s="8">
        <v>6.6</v>
      </c>
      <c r="P105" s="8">
        <v>6.6</v>
      </c>
      <c r="Q105" s="8">
        <v>6.6</v>
      </c>
      <c r="R105" s="8">
        <v>3.3</v>
      </c>
      <c r="T105" s="6"/>
      <c r="U105" s="6"/>
      <c r="V105" s="19">
        <f t="shared" ref="V105:V113" si="27">SUM(B105:U105)</f>
        <v>66</v>
      </c>
      <c r="W105" s="19">
        <f t="shared" ref="W105:W113" si="28">X105-V105</f>
        <v>2.1028129002155111</v>
      </c>
      <c r="X105" s="27">
        <v>68.102812900215511</v>
      </c>
      <c r="Y105" s="22">
        <f t="shared" ref="Y105:Y113" si="29">MIN(0,W105)</f>
        <v>0</v>
      </c>
      <c r="Z105"/>
      <c r="AB105" s="28"/>
      <c r="AK105"/>
      <c r="AL105"/>
      <c r="AM105"/>
      <c r="AN105"/>
      <c r="AO105"/>
    </row>
    <row r="106" spans="1:41" s="10" customFormat="1" ht="15.75" thickBot="1" x14ac:dyDescent="0.3">
      <c r="A106" s="3">
        <v>0.41666666666666669</v>
      </c>
      <c r="B106" s="7">
        <v>3.3</v>
      </c>
      <c r="C106" s="8">
        <v>3.3</v>
      </c>
      <c r="D106" s="8">
        <v>3.3</v>
      </c>
      <c r="E106" s="9"/>
      <c r="F106" s="9"/>
      <c r="G106" s="9"/>
      <c r="H106" s="9"/>
      <c r="I106" s="9"/>
      <c r="J106" s="8">
        <v>3.3</v>
      </c>
      <c r="K106" s="8">
        <v>3.3</v>
      </c>
      <c r="L106" s="8">
        <v>3.3</v>
      </c>
      <c r="M106" s="9"/>
      <c r="N106" s="9"/>
      <c r="O106" s="9"/>
      <c r="P106" s="9"/>
      <c r="Q106" s="9"/>
      <c r="R106" s="8">
        <v>3.3</v>
      </c>
      <c r="T106" s="8">
        <v>3.3</v>
      </c>
      <c r="U106" s="8">
        <v>6.6</v>
      </c>
      <c r="V106" s="19">
        <f t="shared" si="27"/>
        <v>33</v>
      </c>
      <c r="W106" s="19">
        <f t="shared" si="28"/>
        <v>38.617789219546253</v>
      </c>
      <c r="X106" s="25">
        <v>71.617789219546253</v>
      </c>
      <c r="Y106" s="22">
        <f t="shared" si="29"/>
        <v>0</v>
      </c>
      <c r="Z106"/>
      <c r="AB106" s="28"/>
      <c r="AK106"/>
      <c r="AL106"/>
      <c r="AM106"/>
      <c r="AN106"/>
      <c r="AO106"/>
    </row>
    <row r="107" spans="1:41" s="10" customFormat="1" ht="15.75" thickBot="1" x14ac:dyDescent="0.3">
      <c r="A107" s="3">
        <v>0.45833333333333298</v>
      </c>
      <c r="B107" s="7">
        <v>3.3</v>
      </c>
      <c r="C107" s="8">
        <v>3.3</v>
      </c>
      <c r="D107" s="8">
        <v>3.3</v>
      </c>
      <c r="E107" s="9"/>
      <c r="F107" s="9"/>
      <c r="G107" s="9"/>
      <c r="H107" s="9"/>
      <c r="I107" s="9"/>
      <c r="J107" s="8">
        <v>3.3</v>
      </c>
      <c r="K107" s="8">
        <v>3.3</v>
      </c>
      <c r="L107" s="8">
        <v>3.3</v>
      </c>
      <c r="M107" s="9"/>
      <c r="N107" s="9"/>
      <c r="O107" s="9"/>
      <c r="P107" s="9"/>
      <c r="Q107" s="9"/>
      <c r="R107" s="8">
        <v>3.3</v>
      </c>
      <c r="T107" s="8">
        <v>3.3</v>
      </c>
      <c r="U107" s="9"/>
      <c r="V107" s="19">
        <f t="shared" si="27"/>
        <v>26.400000000000002</v>
      </c>
      <c r="W107" s="19">
        <f t="shared" si="28"/>
        <v>41.273843152410166</v>
      </c>
      <c r="X107" s="25">
        <v>67.673843152410171</v>
      </c>
      <c r="Y107" s="22">
        <f t="shared" si="29"/>
        <v>0</v>
      </c>
      <c r="Z107"/>
      <c r="AB107" s="28"/>
      <c r="AK107"/>
      <c r="AL107"/>
      <c r="AM107"/>
      <c r="AN107"/>
      <c r="AO107"/>
    </row>
    <row r="108" spans="1:41" s="10" customFormat="1" ht="15.75" thickBot="1" x14ac:dyDescent="0.3">
      <c r="A108" s="3">
        <v>0.5</v>
      </c>
      <c r="B108" s="9"/>
      <c r="C108" s="9"/>
      <c r="D108" s="9"/>
      <c r="E108" s="9"/>
      <c r="F108" s="9"/>
      <c r="G108" s="9"/>
      <c r="H108" s="9"/>
      <c r="I108" s="9"/>
      <c r="J108" s="8">
        <v>3.3</v>
      </c>
      <c r="K108" s="8">
        <v>3.3</v>
      </c>
      <c r="L108" s="8">
        <v>3.3</v>
      </c>
      <c r="M108" s="9"/>
      <c r="N108" s="9"/>
      <c r="O108" s="9"/>
      <c r="P108" s="9"/>
      <c r="Q108" s="9"/>
      <c r="R108" s="9"/>
      <c r="S108" s="9"/>
      <c r="T108" s="8">
        <v>3.3</v>
      </c>
      <c r="U108" s="9"/>
      <c r="V108" s="19">
        <f t="shared" si="27"/>
        <v>13.2</v>
      </c>
      <c r="W108" s="19">
        <f t="shared" si="28"/>
        <v>54.534867081732173</v>
      </c>
      <c r="X108" s="25">
        <v>67.734867081732176</v>
      </c>
      <c r="Y108" s="22">
        <f t="shared" si="29"/>
        <v>0</v>
      </c>
      <c r="Z108"/>
      <c r="AB108" s="28"/>
      <c r="AK108"/>
      <c r="AL108"/>
      <c r="AM108"/>
      <c r="AN108"/>
      <c r="AO108"/>
    </row>
    <row r="109" spans="1:41" s="10" customFormat="1" ht="15.75" thickBot="1" x14ac:dyDescent="0.3">
      <c r="A109" s="3">
        <v>0.54166666666666696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8">
        <v>3.3</v>
      </c>
      <c r="U109" s="9"/>
      <c r="V109" s="19">
        <f t="shared" si="27"/>
        <v>3.3</v>
      </c>
      <c r="W109" s="19">
        <f t="shared" si="28"/>
        <v>67.302730462960795</v>
      </c>
      <c r="X109" s="25">
        <v>70.602730462960793</v>
      </c>
      <c r="Y109" s="22">
        <f t="shared" si="29"/>
        <v>0</v>
      </c>
      <c r="Z109"/>
      <c r="AB109" s="28"/>
      <c r="AK109"/>
      <c r="AL109"/>
      <c r="AM109"/>
      <c r="AN109"/>
      <c r="AO109"/>
    </row>
    <row r="110" spans="1:41" s="10" customFormat="1" ht="15.75" thickBot="1" x14ac:dyDescent="0.3">
      <c r="A110" s="3">
        <v>0.58333333333333304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>
        <v>3.3</v>
      </c>
      <c r="T110" s="9"/>
      <c r="U110" s="9"/>
      <c r="V110" s="19">
        <f t="shared" si="27"/>
        <v>3.3</v>
      </c>
      <c r="W110" s="19">
        <f t="shared" si="28"/>
        <v>61.465246430256244</v>
      </c>
      <c r="X110" s="25">
        <v>64.765246430256241</v>
      </c>
      <c r="Y110" s="22">
        <f t="shared" si="29"/>
        <v>0</v>
      </c>
      <c r="Z110"/>
      <c r="AK110"/>
      <c r="AL110"/>
      <c r="AM110"/>
      <c r="AN110"/>
      <c r="AO110"/>
    </row>
    <row r="111" spans="1:41" s="10" customFormat="1" ht="15.75" thickBot="1" x14ac:dyDescent="0.3">
      <c r="A111" s="3">
        <v>0.625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>
        <v>3.3</v>
      </c>
      <c r="T111" s="9"/>
      <c r="U111" s="9"/>
      <c r="V111" s="19">
        <f t="shared" si="27"/>
        <v>3.3</v>
      </c>
      <c r="W111" s="19">
        <f t="shared" si="28"/>
        <v>55.194459975199969</v>
      </c>
      <c r="X111" s="25">
        <v>58.494459975199966</v>
      </c>
      <c r="Y111" s="22">
        <f t="shared" si="29"/>
        <v>0</v>
      </c>
      <c r="Z111"/>
      <c r="AK111"/>
      <c r="AL111"/>
      <c r="AM111"/>
      <c r="AN111"/>
      <c r="AO111"/>
    </row>
    <row r="112" spans="1:41" s="10" customFormat="1" ht="15.75" thickBot="1" x14ac:dyDescent="0.3">
      <c r="A112" s="3">
        <v>0.66666666666666696</v>
      </c>
      <c r="B112" s="6"/>
      <c r="C112" s="6"/>
      <c r="D112" s="6"/>
      <c r="E112" s="6"/>
      <c r="F112" s="6"/>
      <c r="G112" s="6"/>
      <c r="H112" s="6"/>
      <c r="I112" s="6"/>
      <c r="J112" s="9"/>
      <c r="K112" s="9"/>
      <c r="L112" s="9"/>
      <c r="M112" s="9"/>
      <c r="N112" s="9"/>
      <c r="O112" s="9"/>
      <c r="P112" s="9"/>
      <c r="Q112" s="9"/>
      <c r="R112" s="9"/>
      <c r="S112" s="8">
        <v>3.3</v>
      </c>
      <c r="T112" s="9"/>
      <c r="U112" s="9"/>
      <c r="V112" s="19">
        <f t="shared" si="27"/>
        <v>3.3</v>
      </c>
      <c r="W112" s="19">
        <f t="shared" si="28"/>
        <v>40.910571313493314</v>
      </c>
      <c r="X112" s="26">
        <v>44.210571313493311</v>
      </c>
      <c r="Y112" s="22">
        <f t="shared" si="29"/>
        <v>0</v>
      </c>
      <c r="Z112"/>
      <c r="AK112"/>
      <c r="AL112"/>
      <c r="AM112"/>
      <c r="AN112"/>
      <c r="AO112"/>
    </row>
    <row r="113" spans="1:41" s="10" customFormat="1" ht="15.75" thickBot="1" x14ac:dyDescent="0.3">
      <c r="A113" s="3">
        <v>0.70833333333333304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9"/>
      <c r="V113" s="19">
        <f t="shared" si="27"/>
        <v>0</v>
      </c>
      <c r="W113" s="19">
        <f t="shared" si="28"/>
        <v>-15.759456666666665</v>
      </c>
      <c r="X113" s="25">
        <v>-15.759456666666665</v>
      </c>
      <c r="Y113" s="22">
        <f t="shared" si="29"/>
        <v>-15.759456666666665</v>
      </c>
      <c r="Z113"/>
      <c r="AK113"/>
      <c r="AL113"/>
      <c r="AM113"/>
      <c r="AN113"/>
      <c r="AO113"/>
    </row>
    <row r="114" spans="1:41" s="10" customFormat="1" ht="15.75" thickBot="1" x14ac:dyDescent="0.3">
      <c r="AK114"/>
      <c r="AL114"/>
      <c r="AM114"/>
      <c r="AN114"/>
      <c r="AO114"/>
    </row>
    <row r="115" spans="1:41" s="10" customFormat="1" ht="15.75" thickBot="1" x14ac:dyDescent="0.3">
      <c r="A115" s="1" t="s">
        <v>12</v>
      </c>
      <c r="AK115"/>
      <c r="AL115"/>
      <c r="AM115"/>
      <c r="AN115"/>
      <c r="AO115"/>
    </row>
    <row r="116" spans="1:41" s="10" customFormat="1" ht="15.75" thickBot="1" x14ac:dyDescent="0.3">
      <c r="A116" s="12" t="s">
        <v>21</v>
      </c>
      <c r="B116" s="2" t="s">
        <v>1</v>
      </c>
      <c r="C116" s="2" t="s">
        <v>2</v>
      </c>
      <c r="D116" s="2" t="s">
        <v>4</v>
      </c>
      <c r="E116" s="2" t="s">
        <v>1</v>
      </c>
      <c r="F116" s="2" t="s">
        <v>1</v>
      </c>
      <c r="G116" s="2" t="s">
        <v>2</v>
      </c>
      <c r="H116" s="2" t="s">
        <v>3</v>
      </c>
      <c r="I116" s="2" t="s">
        <v>5</v>
      </c>
      <c r="J116" s="18" t="s">
        <v>27</v>
      </c>
      <c r="K116" s="21" t="s">
        <v>29</v>
      </c>
      <c r="L116" s="12" t="s">
        <v>28</v>
      </c>
      <c r="M116" s="11"/>
      <c r="N116" s="20" t="s">
        <v>30</v>
      </c>
      <c r="AK116"/>
      <c r="AL116"/>
      <c r="AM116"/>
      <c r="AN116"/>
      <c r="AO116"/>
    </row>
    <row r="117" spans="1:41" s="10" customFormat="1" ht="15.75" thickBot="1" x14ac:dyDescent="0.3">
      <c r="A117" s="3">
        <v>0.33333333333333298</v>
      </c>
      <c r="B117" s="4">
        <v>3.3</v>
      </c>
      <c r="C117" s="5">
        <v>6.6</v>
      </c>
      <c r="D117" s="5">
        <v>6.6</v>
      </c>
      <c r="E117" s="6"/>
      <c r="F117" s="6"/>
      <c r="G117" s="6"/>
      <c r="H117" s="6"/>
      <c r="I117" s="6"/>
      <c r="J117" s="19">
        <f>SUM(B117:I117)</f>
        <v>16.5</v>
      </c>
      <c r="K117" s="19">
        <f>L117-J117</f>
        <v>6.8093059653177406</v>
      </c>
      <c r="L117" s="25">
        <v>23.309305965317741</v>
      </c>
      <c r="M117" s="22">
        <f>MIN(0,K117)</f>
        <v>0</v>
      </c>
      <c r="N117" s="23">
        <f>SUM(M117:M126)</f>
        <v>-4.3656349999999993</v>
      </c>
      <c r="P117" s="28"/>
      <c r="AK117"/>
      <c r="AL117"/>
      <c r="AM117"/>
      <c r="AN117"/>
      <c r="AO117"/>
    </row>
    <row r="118" spans="1:41" s="10" customFormat="1" ht="15.75" thickBot="1" x14ac:dyDescent="0.3">
      <c r="A118" s="3">
        <v>0.375</v>
      </c>
      <c r="B118" s="7">
        <v>3.3</v>
      </c>
      <c r="C118" s="9"/>
      <c r="D118" s="8">
        <v>6.6</v>
      </c>
      <c r="E118" s="8">
        <v>3.3</v>
      </c>
      <c r="F118" s="8">
        <v>3.3</v>
      </c>
      <c r="G118" s="8">
        <v>6.6</v>
      </c>
      <c r="J118" s="19">
        <f t="shared" ref="J118:J126" si="30">SUM(B118:I118)</f>
        <v>23.1</v>
      </c>
      <c r="K118" s="19">
        <f t="shared" ref="K118:K126" si="31">L118-J118</f>
        <v>1.4918203599374564</v>
      </c>
      <c r="L118" s="25">
        <v>24.591820359937458</v>
      </c>
      <c r="M118" s="22">
        <f t="shared" ref="M118:M126" si="32">MIN(0,K118)</f>
        <v>0</v>
      </c>
      <c r="N118"/>
      <c r="P118" s="28"/>
      <c r="AK118"/>
      <c r="AL118"/>
      <c r="AM118"/>
      <c r="AN118"/>
      <c r="AO118"/>
    </row>
    <row r="119" spans="1:41" s="10" customFormat="1" ht="15.75" thickBot="1" x14ac:dyDescent="0.3">
      <c r="A119" s="3">
        <v>0.41666666666666669</v>
      </c>
      <c r="B119" s="7">
        <v>3.3</v>
      </c>
      <c r="C119" s="9"/>
      <c r="D119" s="9"/>
      <c r="E119" s="8">
        <v>3.3</v>
      </c>
      <c r="F119" s="8">
        <v>3.3</v>
      </c>
      <c r="G119" s="9"/>
      <c r="H119" s="8">
        <v>6.6</v>
      </c>
      <c r="I119" s="8">
        <v>3.3</v>
      </c>
      <c r="J119" s="19">
        <f t="shared" si="30"/>
        <v>19.8</v>
      </c>
      <c r="K119" s="19">
        <f t="shared" si="31"/>
        <v>5.3462370650689017</v>
      </c>
      <c r="L119" s="25">
        <v>25.146237065068902</v>
      </c>
      <c r="M119" s="22">
        <f t="shared" si="32"/>
        <v>0</v>
      </c>
      <c r="N119"/>
      <c r="P119" s="28"/>
      <c r="AK119"/>
      <c r="AL119"/>
      <c r="AM119"/>
      <c r="AN119"/>
      <c r="AO119"/>
    </row>
    <row r="120" spans="1:41" s="10" customFormat="1" ht="15.75" thickBot="1" x14ac:dyDescent="0.3">
      <c r="A120" s="3">
        <v>0.45833333333333298</v>
      </c>
      <c r="B120" s="7">
        <v>3.3</v>
      </c>
      <c r="C120" s="9"/>
      <c r="D120" s="9"/>
      <c r="E120" s="8">
        <v>3.3</v>
      </c>
      <c r="F120" s="8">
        <v>3.3</v>
      </c>
      <c r="G120" s="9"/>
      <c r="H120" s="9"/>
      <c r="I120" s="8">
        <v>3.3</v>
      </c>
      <c r="J120" s="19">
        <f>SUM(B120:I120)</f>
        <v>13.2</v>
      </c>
      <c r="K120" s="19">
        <f t="shared" si="31"/>
        <v>13.771532041792472</v>
      </c>
      <c r="L120" s="25">
        <v>26.971532041792472</v>
      </c>
      <c r="M120" s="22">
        <f t="shared" si="32"/>
        <v>0</v>
      </c>
      <c r="N120"/>
      <c r="P120" s="28"/>
      <c r="AK120"/>
      <c r="AL120"/>
      <c r="AM120"/>
      <c r="AN120"/>
      <c r="AO120"/>
    </row>
    <row r="121" spans="1:41" s="10" customFormat="1" ht="15.75" thickBot="1" x14ac:dyDescent="0.3">
      <c r="A121" s="3">
        <v>0.5</v>
      </c>
      <c r="B121" s="9"/>
      <c r="C121" s="9"/>
      <c r="D121" s="9"/>
      <c r="E121" s="8">
        <v>3.3</v>
      </c>
      <c r="F121" s="8">
        <v>3.3</v>
      </c>
      <c r="G121" s="9"/>
      <c r="H121" s="9"/>
      <c r="I121" s="9"/>
      <c r="J121" s="19">
        <f t="shared" si="30"/>
        <v>6.6</v>
      </c>
      <c r="K121" s="19">
        <f t="shared" si="31"/>
        <v>18.273028363011775</v>
      </c>
      <c r="L121" s="25">
        <v>24.873028363011777</v>
      </c>
      <c r="M121" s="22">
        <f t="shared" si="32"/>
        <v>0</v>
      </c>
      <c r="N121"/>
      <c r="P121" s="28"/>
      <c r="AK121"/>
      <c r="AL121"/>
      <c r="AM121"/>
      <c r="AN121"/>
      <c r="AO121"/>
    </row>
    <row r="122" spans="1:41" s="10" customFormat="1" ht="15.75" thickBot="1" x14ac:dyDescent="0.3">
      <c r="A122" s="3">
        <v>0.54166666666666696</v>
      </c>
      <c r="B122" s="9"/>
      <c r="C122" s="9"/>
      <c r="D122" s="9"/>
      <c r="E122" s="9"/>
      <c r="F122" s="9"/>
      <c r="G122" s="9"/>
      <c r="H122" s="9"/>
      <c r="I122" s="9"/>
      <c r="J122" s="19">
        <f t="shared" si="30"/>
        <v>0</v>
      </c>
      <c r="K122" s="19">
        <f t="shared" si="31"/>
        <v>20.363063300523621</v>
      </c>
      <c r="L122" s="25">
        <v>20.363063300523621</v>
      </c>
      <c r="M122" s="22">
        <f t="shared" si="32"/>
        <v>0</v>
      </c>
      <c r="N122"/>
      <c r="P122" s="28"/>
      <c r="AK122"/>
      <c r="AL122"/>
      <c r="AM122"/>
      <c r="AN122"/>
      <c r="AO122"/>
    </row>
    <row r="123" spans="1:41" s="10" customFormat="1" ht="15.75" thickBot="1" x14ac:dyDescent="0.3">
      <c r="A123" s="3">
        <v>0.58333333333333304</v>
      </c>
      <c r="B123" s="9"/>
      <c r="C123" s="9"/>
      <c r="D123" s="9"/>
      <c r="E123" s="9"/>
      <c r="F123" s="9"/>
      <c r="G123" s="9"/>
      <c r="H123" s="9"/>
      <c r="I123" s="9"/>
      <c r="J123" s="19">
        <f t="shared" si="30"/>
        <v>0</v>
      </c>
      <c r="K123" s="19">
        <f t="shared" si="31"/>
        <v>18.057725173981527</v>
      </c>
      <c r="L123" s="25">
        <v>18.057725173981527</v>
      </c>
      <c r="M123" s="22">
        <f t="shared" si="32"/>
        <v>0</v>
      </c>
      <c r="N123"/>
      <c r="P123" s="28"/>
      <c r="AK123"/>
      <c r="AL123"/>
      <c r="AM123"/>
      <c r="AN123"/>
      <c r="AO123"/>
    </row>
    <row r="124" spans="1:41" s="10" customFormat="1" ht="15.75" thickBot="1" x14ac:dyDescent="0.3">
      <c r="A124" s="3">
        <v>0.625</v>
      </c>
      <c r="B124" s="9"/>
      <c r="C124" s="9"/>
      <c r="D124" s="9"/>
      <c r="E124" s="9"/>
      <c r="F124" s="9"/>
      <c r="G124" s="9"/>
      <c r="H124" s="9"/>
      <c r="I124" s="9"/>
      <c r="J124" s="19">
        <f t="shared" si="30"/>
        <v>0</v>
      </c>
      <c r="K124" s="19">
        <f t="shared" si="31"/>
        <v>18.786771017519499</v>
      </c>
      <c r="L124" s="25">
        <v>18.786771017519499</v>
      </c>
      <c r="M124" s="22">
        <f t="shared" si="32"/>
        <v>0</v>
      </c>
      <c r="N124"/>
      <c r="P124" s="28"/>
      <c r="AK124"/>
      <c r="AL124"/>
      <c r="AM124"/>
      <c r="AN124"/>
      <c r="AO124"/>
    </row>
    <row r="125" spans="1:41" s="10" customFormat="1" ht="15.75" thickBot="1" x14ac:dyDescent="0.3">
      <c r="A125" s="3">
        <v>0.66666666666666696</v>
      </c>
      <c r="B125" s="6"/>
      <c r="C125" s="6"/>
      <c r="D125" s="6"/>
      <c r="E125" s="9"/>
      <c r="F125" s="9"/>
      <c r="G125" s="9"/>
      <c r="H125" s="9"/>
      <c r="I125" s="9"/>
      <c r="J125" s="19">
        <f t="shared" si="30"/>
        <v>0</v>
      </c>
      <c r="K125" s="19">
        <f t="shared" si="31"/>
        <v>14.1482138140156</v>
      </c>
      <c r="L125" s="26">
        <v>14.1482138140156</v>
      </c>
      <c r="M125" s="22">
        <f t="shared" si="32"/>
        <v>0</v>
      </c>
      <c r="N125"/>
      <c r="P125" s="28"/>
      <c r="AK125"/>
      <c r="AL125"/>
      <c r="AM125"/>
      <c r="AN125"/>
      <c r="AO125"/>
    </row>
    <row r="126" spans="1:41" s="10" customFormat="1" ht="15.75" thickBot="1" x14ac:dyDescent="0.3">
      <c r="A126" s="3">
        <v>0.70833333333333304</v>
      </c>
      <c r="B126" s="6"/>
      <c r="C126" s="6"/>
      <c r="D126" s="6"/>
      <c r="E126" s="6"/>
      <c r="F126" s="6"/>
      <c r="G126" s="6"/>
      <c r="H126" s="6"/>
      <c r="I126" s="6"/>
      <c r="J126" s="19">
        <f t="shared" si="30"/>
        <v>0</v>
      </c>
      <c r="K126" s="19">
        <f t="shared" si="31"/>
        <v>-4.3656349999999993</v>
      </c>
      <c r="L126" s="25">
        <v>-4.3656349999999993</v>
      </c>
      <c r="M126" s="22">
        <f t="shared" si="32"/>
        <v>-4.3656349999999993</v>
      </c>
      <c r="N126"/>
      <c r="P126" s="28"/>
      <c r="AK126"/>
      <c r="AL126"/>
      <c r="AM126"/>
      <c r="AN126"/>
      <c r="AO126"/>
    </row>
    <row r="127" spans="1:41" s="10" customFormat="1" ht="15.75" thickBot="1" x14ac:dyDescent="0.3">
      <c r="A127" s="12" t="s">
        <v>22</v>
      </c>
      <c r="B127" s="2" t="s">
        <v>1</v>
      </c>
      <c r="C127" s="2" t="s">
        <v>2</v>
      </c>
      <c r="D127" s="2" t="s">
        <v>4</v>
      </c>
      <c r="E127" s="2" t="s">
        <v>1</v>
      </c>
      <c r="F127" s="2" t="s">
        <v>1</v>
      </c>
      <c r="G127" s="2" t="s">
        <v>2</v>
      </c>
      <c r="H127" s="2" t="s">
        <v>3</v>
      </c>
      <c r="I127" s="2" t="s">
        <v>5</v>
      </c>
      <c r="J127" s="18" t="s">
        <v>27</v>
      </c>
      <c r="K127" s="21" t="s">
        <v>29</v>
      </c>
      <c r="L127" s="12" t="s">
        <v>28</v>
      </c>
      <c r="M127" s="11"/>
      <c r="N127" s="20" t="s">
        <v>30</v>
      </c>
      <c r="P127" s="28"/>
      <c r="AK127"/>
      <c r="AL127"/>
      <c r="AM127"/>
      <c r="AN127"/>
      <c r="AO127"/>
    </row>
    <row r="128" spans="1:41" s="10" customFormat="1" ht="15.75" thickBot="1" x14ac:dyDescent="0.3">
      <c r="A128" s="3">
        <v>0.33333333333333298</v>
      </c>
      <c r="B128" s="4">
        <v>3.3</v>
      </c>
      <c r="C128" s="5">
        <v>6.6</v>
      </c>
      <c r="D128" s="5">
        <v>6.6</v>
      </c>
      <c r="E128" s="6"/>
      <c r="F128" s="6"/>
      <c r="G128" s="6"/>
      <c r="H128" s="6"/>
      <c r="I128" s="6"/>
      <c r="J128" s="19">
        <f>SUM(B128:I128)</f>
        <v>16.5</v>
      </c>
      <c r="K128" s="19">
        <f>L128-J128</f>
        <v>19.337499510582482</v>
      </c>
      <c r="L128" s="25">
        <v>35.837499510582482</v>
      </c>
      <c r="M128" s="22">
        <f>MIN(0,K128)</f>
        <v>0</v>
      </c>
      <c r="N128" s="23">
        <f>SUM(M128:M137)</f>
        <v>-4.3656349999999993</v>
      </c>
      <c r="P128" s="28"/>
      <c r="AK128"/>
      <c r="AL128"/>
      <c r="AM128"/>
      <c r="AN128"/>
      <c r="AO128"/>
    </row>
    <row r="129" spans="1:41" s="10" customFormat="1" ht="15.75" thickBot="1" x14ac:dyDescent="0.3">
      <c r="A129" s="3">
        <v>0.375</v>
      </c>
      <c r="B129" s="7">
        <v>3.3</v>
      </c>
      <c r="C129" s="9"/>
      <c r="D129" s="9"/>
      <c r="E129" s="8">
        <v>3.3</v>
      </c>
      <c r="F129" s="8">
        <v>3.3</v>
      </c>
      <c r="G129" s="8">
        <v>6.6</v>
      </c>
      <c r="H129" s="8">
        <v>6.6</v>
      </c>
      <c r="I129" s="8">
        <v>3.3</v>
      </c>
      <c r="J129" s="19">
        <f t="shared" ref="J129:J137" si="33">SUM(B129:I129)</f>
        <v>26.400000000000002</v>
      </c>
      <c r="K129" s="19">
        <f t="shared" ref="K129:K137" si="34">L129-J129</f>
        <v>9.3177583023391755</v>
      </c>
      <c r="L129" s="27">
        <v>35.717758302339178</v>
      </c>
      <c r="M129" s="22">
        <f t="shared" ref="M129:M137" si="35">MIN(0,K129)</f>
        <v>0</v>
      </c>
      <c r="N129"/>
      <c r="P129" s="28"/>
      <c r="AK129"/>
      <c r="AL129"/>
      <c r="AM129"/>
      <c r="AN129"/>
      <c r="AO129"/>
    </row>
    <row r="130" spans="1:41" s="10" customFormat="1" ht="15.75" thickBot="1" x14ac:dyDescent="0.3">
      <c r="A130" s="3">
        <v>0.41666666666666669</v>
      </c>
      <c r="B130" s="7">
        <v>3.3</v>
      </c>
      <c r="C130" s="9"/>
      <c r="D130" s="9"/>
      <c r="E130" s="8">
        <v>3.3</v>
      </c>
      <c r="F130" s="8">
        <v>3.3</v>
      </c>
      <c r="G130" s="9"/>
      <c r="H130" s="9"/>
      <c r="I130" s="8">
        <v>3.3</v>
      </c>
      <c r="J130" s="19">
        <f t="shared" si="33"/>
        <v>13.2</v>
      </c>
      <c r="K130" s="19">
        <f t="shared" si="34"/>
        <v>24.189691873290453</v>
      </c>
      <c r="L130" s="25">
        <v>37.389691873290452</v>
      </c>
      <c r="M130" s="22">
        <f t="shared" si="35"/>
        <v>0</v>
      </c>
      <c r="N130"/>
      <c r="P130" s="28"/>
      <c r="AK130"/>
      <c r="AL130"/>
      <c r="AM130"/>
      <c r="AN130"/>
      <c r="AO130"/>
    </row>
    <row r="131" spans="1:41" s="10" customFormat="1" ht="15.75" thickBot="1" x14ac:dyDescent="0.3">
      <c r="A131" s="3">
        <v>0.45833333333333298</v>
      </c>
      <c r="B131" s="9"/>
      <c r="C131" s="9"/>
      <c r="D131" s="9"/>
      <c r="E131" s="8">
        <v>3.3</v>
      </c>
      <c r="F131" s="8">
        <v>3.3</v>
      </c>
      <c r="G131" s="9"/>
      <c r="H131" s="9"/>
      <c r="I131" s="9"/>
      <c r="J131" s="19">
        <f t="shared" si="33"/>
        <v>6.6</v>
      </c>
      <c r="K131" s="19">
        <f t="shared" si="34"/>
        <v>31.46046814175363</v>
      </c>
      <c r="L131" s="25">
        <v>38.060468141753631</v>
      </c>
      <c r="M131" s="22">
        <f t="shared" si="35"/>
        <v>0</v>
      </c>
      <c r="N131"/>
      <c r="P131" s="28"/>
      <c r="AK131"/>
      <c r="AL131"/>
      <c r="AM131"/>
      <c r="AN131"/>
      <c r="AO131"/>
    </row>
    <row r="132" spans="1:41" s="10" customFormat="1" ht="15.75" thickBot="1" x14ac:dyDescent="0.3">
      <c r="A132" s="3">
        <v>0.5</v>
      </c>
      <c r="B132" s="9"/>
      <c r="C132" s="9"/>
      <c r="D132" s="9"/>
      <c r="E132" s="9"/>
      <c r="F132" s="9"/>
      <c r="G132" s="9"/>
      <c r="H132" s="9"/>
      <c r="I132" s="9"/>
      <c r="J132" s="19">
        <f t="shared" si="33"/>
        <v>0</v>
      </c>
      <c r="K132" s="19">
        <f t="shared" si="34"/>
        <v>30.926036973083637</v>
      </c>
      <c r="L132" s="25">
        <v>30.926036973083637</v>
      </c>
      <c r="M132" s="22">
        <f t="shared" si="35"/>
        <v>0</v>
      </c>
      <c r="N132"/>
      <c r="P132" s="28"/>
      <c r="AK132"/>
      <c r="AL132"/>
      <c r="AM132"/>
      <c r="AN132"/>
      <c r="AO132"/>
    </row>
    <row r="133" spans="1:41" s="10" customFormat="1" ht="15.75" thickBot="1" x14ac:dyDescent="0.3">
      <c r="A133" s="3">
        <v>0.54166666666666696</v>
      </c>
      <c r="B133" s="9"/>
      <c r="C133" s="9"/>
      <c r="D133" s="9"/>
      <c r="E133" s="9"/>
      <c r="F133" s="9"/>
      <c r="G133" s="9"/>
      <c r="H133" s="9"/>
      <c r="I133" s="9"/>
      <c r="J133" s="19">
        <f t="shared" si="33"/>
        <v>0</v>
      </c>
      <c r="K133" s="19">
        <f t="shared" si="34"/>
        <v>29.549430625373528</v>
      </c>
      <c r="L133" s="25">
        <v>29.549430625373528</v>
      </c>
      <c r="M133" s="22">
        <f t="shared" si="35"/>
        <v>0</v>
      </c>
      <c r="N133"/>
      <c r="P133" s="28"/>
      <c r="AK133"/>
      <c r="AL133"/>
      <c r="AM133"/>
      <c r="AN133"/>
      <c r="AO133"/>
    </row>
    <row r="134" spans="1:41" s="10" customFormat="1" ht="15.75" thickBot="1" x14ac:dyDescent="0.3">
      <c r="A134" s="3">
        <v>0.58333333333333304</v>
      </c>
      <c r="B134" s="9"/>
      <c r="C134" s="9"/>
      <c r="D134" s="9"/>
      <c r="E134" s="9"/>
      <c r="F134" s="9"/>
      <c r="G134" s="9"/>
      <c r="H134" s="9"/>
      <c r="I134" s="9"/>
      <c r="J134" s="19">
        <f t="shared" si="33"/>
        <v>0</v>
      </c>
      <c r="K134" s="19">
        <f t="shared" si="34"/>
        <v>29.1715265817156</v>
      </c>
      <c r="L134" s="25">
        <v>29.1715265817156</v>
      </c>
      <c r="M134" s="22">
        <f t="shared" si="35"/>
        <v>0</v>
      </c>
      <c r="N134"/>
      <c r="P134" s="28"/>
      <c r="AK134"/>
      <c r="AL134"/>
      <c r="AM134"/>
      <c r="AN134"/>
      <c r="AO134"/>
    </row>
    <row r="135" spans="1:41" s="10" customFormat="1" ht="15.75" thickBot="1" x14ac:dyDescent="0.3">
      <c r="A135" s="3">
        <v>0.625</v>
      </c>
      <c r="B135" s="9"/>
      <c r="C135" s="9"/>
      <c r="D135" s="9"/>
      <c r="E135" s="9"/>
      <c r="F135" s="9"/>
      <c r="G135" s="9"/>
      <c r="H135" s="9"/>
      <c r="I135" s="9"/>
      <c r="J135" s="19">
        <f t="shared" si="33"/>
        <v>0</v>
      </c>
      <c r="K135" s="19">
        <f t="shared" si="34"/>
        <v>30.854313480588171</v>
      </c>
      <c r="L135" s="25">
        <v>30.854313480588171</v>
      </c>
      <c r="M135" s="22">
        <f t="shared" si="35"/>
        <v>0</v>
      </c>
      <c r="N135"/>
      <c r="P135" s="28"/>
      <c r="AK135"/>
      <c r="AL135"/>
      <c r="AM135"/>
      <c r="AN135"/>
      <c r="AO135"/>
    </row>
    <row r="136" spans="1:41" s="10" customFormat="1" ht="15.75" thickBot="1" x14ac:dyDescent="0.3">
      <c r="A136" s="3">
        <v>0.66666666666666696</v>
      </c>
      <c r="B136" s="6"/>
      <c r="C136" s="6"/>
      <c r="D136" s="6"/>
      <c r="E136" s="9"/>
      <c r="F136" s="9"/>
      <c r="G136" s="9"/>
      <c r="H136" s="9"/>
      <c r="I136" s="9"/>
      <c r="J136" s="19">
        <f t="shared" si="33"/>
        <v>0</v>
      </c>
      <c r="K136" s="19">
        <f t="shared" si="34"/>
        <v>23.802247784470538</v>
      </c>
      <c r="L136" s="26">
        <v>23.802247784470538</v>
      </c>
      <c r="M136" s="22">
        <f t="shared" si="35"/>
        <v>0</v>
      </c>
      <c r="N136"/>
      <c r="P136" s="28"/>
      <c r="AK136"/>
      <c r="AL136"/>
      <c r="AM136"/>
      <c r="AN136"/>
      <c r="AO136"/>
    </row>
    <row r="137" spans="1:41" s="10" customFormat="1" ht="15.75" thickBot="1" x14ac:dyDescent="0.3">
      <c r="A137" s="3">
        <v>0.70833333333333304</v>
      </c>
      <c r="B137" s="6"/>
      <c r="C137" s="6"/>
      <c r="D137" s="6"/>
      <c r="E137" s="6"/>
      <c r="F137" s="6"/>
      <c r="G137" s="6"/>
      <c r="H137" s="6"/>
      <c r="I137" s="6"/>
      <c r="J137" s="19">
        <f t="shared" si="33"/>
        <v>0</v>
      </c>
      <c r="K137" s="19">
        <f t="shared" si="34"/>
        <v>-4.3656349999999993</v>
      </c>
      <c r="L137" s="25">
        <v>-4.3656349999999993</v>
      </c>
      <c r="M137" s="22">
        <f t="shared" si="35"/>
        <v>-4.3656349999999993</v>
      </c>
      <c r="N137"/>
      <c r="P137" s="28"/>
      <c r="AK137"/>
      <c r="AL137"/>
      <c r="AM137"/>
      <c r="AN137"/>
      <c r="AO137"/>
    </row>
    <row r="138" spans="1:41" s="10" customFormat="1" ht="15.75" thickBot="1" x14ac:dyDescent="0.3">
      <c r="A138" s="12" t="s">
        <v>23</v>
      </c>
      <c r="B138" s="2" t="s">
        <v>1</v>
      </c>
      <c r="C138" s="2" t="s">
        <v>2</v>
      </c>
      <c r="D138" s="2" t="s">
        <v>4</v>
      </c>
      <c r="E138" s="2" t="s">
        <v>1</v>
      </c>
      <c r="F138" s="2" t="s">
        <v>1</v>
      </c>
      <c r="G138" s="2" t="s">
        <v>2</v>
      </c>
      <c r="H138" s="2" t="s">
        <v>3</v>
      </c>
      <c r="I138" s="2" t="s">
        <v>5</v>
      </c>
      <c r="J138" s="18" t="s">
        <v>27</v>
      </c>
      <c r="K138" s="21" t="s">
        <v>29</v>
      </c>
      <c r="L138" s="12" t="s">
        <v>28</v>
      </c>
      <c r="M138" s="11"/>
      <c r="N138" s="20" t="s">
        <v>30</v>
      </c>
      <c r="P138" s="28"/>
      <c r="AK138"/>
      <c r="AL138"/>
      <c r="AM138"/>
      <c r="AN138"/>
      <c r="AO138"/>
    </row>
    <row r="139" spans="1:41" s="10" customFormat="1" ht="15.75" thickBot="1" x14ac:dyDescent="0.3">
      <c r="A139" s="3">
        <v>0.33333333333333298</v>
      </c>
      <c r="B139" s="4">
        <v>3.3</v>
      </c>
      <c r="C139" s="5">
        <v>6.6</v>
      </c>
      <c r="D139" s="5">
        <v>6.6</v>
      </c>
      <c r="E139" s="6"/>
      <c r="F139" s="6"/>
      <c r="G139" s="6"/>
      <c r="H139" s="6"/>
      <c r="I139" s="6"/>
      <c r="J139" s="19">
        <f>SUM(B139:I139)</f>
        <v>16.5</v>
      </c>
      <c r="K139" s="19">
        <f>L139-J139</f>
        <v>11.563329406832054</v>
      </c>
      <c r="L139" s="25">
        <v>28.063329406832054</v>
      </c>
      <c r="M139" s="22">
        <f>MIN(0,K139)</f>
        <v>0</v>
      </c>
      <c r="N139" s="23">
        <f>SUM(M139:M148)</f>
        <v>-4.3656349999999993</v>
      </c>
      <c r="P139" s="28"/>
      <c r="AK139"/>
      <c r="AL139"/>
      <c r="AM139"/>
      <c r="AN139"/>
      <c r="AO139"/>
    </row>
    <row r="140" spans="1:41" s="10" customFormat="1" ht="15.75" thickBot="1" x14ac:dyDescent="0.3">
      <c r="A140" s="3">
        <v>0.375</v>
      </c>
      <c r="B140" s="7">
        <v>3.3</v>
      </c>
      <c r="C140" s="9"/>
      <c r="D140" s="9"/>
      <c r="E140" s="8">
        <v>3.3</v>
      </c>
      <c r="F140" s="8">
        <v>3.3</v>
      </c>
      <c r="G140" s="8">
        <v>6.6</v>
      </c>
      <c r="H140" s="8">
        <v>6.6</v>
      </c>
      <c r="I140" s="8">
        <v>3.3</v>
      </c>
      <c r="J140" s="19">
        <f t="shared" ref="J140:J148" si="36">SUM(B140:I140)</f>
        <v>26.400000000000002</v>
      </c>
      <c r="K140" s="19">
        <f t="shared" ref="K140:K148" si="37">L140-J140</f>
        <v>4.8321412674925348</v>
      </c>
      <c r="L140" s="27">
        <v>31.232141267492537</v>
      </c>
      <c r="M140" s="22">
        <f t="shared" ref="M140:M148" si="38">MIN(0,K140)</f>
        <v>0</v>
      </c>
      <c r="N140"/>
      <c r="P140" s="28"/>
      <c r="AK140"/>
      <c r="AL140"/>
      <c r="AM140"/>
      <c r="AN140"/>
      <c r="AO140"/>
    </row>
    <row r="141" spans="1:41" s="10" customFormat="1" ht="15.75" thickBot="1" x14ac:dyDescent="0.3">
      <c r="A141" s="3">
        <v>0.41666666666666669</v>
      </c>
      <c r="B141" s="7">
        <v>3.3</v>
      </c>
      <c r="C141" s="9"/>
      <c r="D141" s="9"/>
      <c r="E141" s="8">
        <v>3.3</v>
      </c>
      <c r="F141" s="8">
        <v>3.3</v>
      </c>
      <c r="G141" s="9"/>
      <c r="H141" s="9"/>
      <c r="I141" s="8">
        <v>3.3</v>
      </c>
      <c r="J141" s="19">
        <f t="shared" si="36"/>
        <v>13.2</v>
      </c>
      <c r="K141" s="19">
        <f t="shared" si="37"/>
        <v>18.510942195881423</v>
      </c>
      <c r="L141" s="25">
        <v>31.710942195881422</v>
      </c>
      <c r="M141" s="22">
        <f t="shared" si="38"/>
        <v>0</v>
      </c>
      <c r="N141"/>
      <c r="P141" s="28"/>
      <c r="AK141"/>
      <c r="AL141"/>
      <c r="AM141"/>
      <c r="AN141"/>
      <c r="AO141"/>
    </row>
    <row r="142" spans="1:41" s="10" customFormat="1" ht="15.75" thickBot="1" x14ac:dyDescent="0.3">
      <c r="A142" s="3">
        <v>0.45833333333333298</v>
      </c>
      <c r="B142" s="7">
        <v>3.3</v>
      </c>
      <c r="C142" s="9"/>
      <c r="D142" s="9"/>
      <c r="E142" s="8">
        <v>3.3</v>
      </c>
      <c r="F142" s="8">
        <v>3.3</v>
      </c>
      <c r="G142" s="9"/>
      <c r="H142" s="9"/>
      <c r="I142" s="9"/>
      <c r="J142" s="19">
        <f t="shared" si="36"/>
        <v>9.8999999999999986</v>
      </c>
      <c r="K142" s="19">
        <f t="shared" si="37"/>
        <v>20.964326357480331</v>
      </c>
      <c r="L142" s="25">
        <v>30.86432635748033</v>
      </c>
      <c r="M142" s="22">
        <f t="shared" si="38"/>
        <v>0</v>
      </c>
      <c r="N142"/>
      <c r="P142" s="28"/>
      <c r="AK142"/>
      <c r="AL142"/>
      <c r="AM142"/>
      <c r="AN142"/>
      <c r="AO142"/>
    </row>
    <row r="143" spans="1:41" s="10" customFormat="1" ht="15.75" thickBot="1" x14ac:dyDescent="0.3">
      <c r="A143" s="3">
        <v>0.5</v>
      </c>
      <c r="B143" s="9"/>
      <c r="C143" s="9"/>
      <c r="D143" s="9"/>
      <c r="E143" s="8">
        <v>3.3</v>
      </c>
      <c r="F143" s="8">
        <v>3.3</v>
      </c>
      <c r="G143" s="9"/>
      <c r="H143" s="9"/>
      <c r="I143" s="9"/>
      <c r="J143" s="19">
        <f t="shared" si="36"/>
        <v>6.6</v>
      </c>
      <c r="K143" s="19">
        <f t="shared" si="37"/>
        <v>22.669241160455535</v>
      </c>
      <c r="L143" s="25">
        <v>29.269241160455532</v>
      </c>
      <c r="M143" s="22">
        <f t="shared" si="38"/>
        <v>0</v>
      </c>
      <c r="N143"/>
      <c r="P143" s="28"/>
      <c r="AK143"/>
      <c r="AL143"/>
      <c r="AM143"/>
      <c r="AN143"/>
      <c r="AO143"/>
    </row>
    <row r="144" spans="1:41" s="10" customFormat="1" ht="15.75" thickBot="1" x14ac:dyDescent="0.3">
      <c r="A144" s="3">
        <v>0.54166666666666696</v>
      </c>
      <c r="B144" s="9"/>
      <c r="C144" s="9"/>
      <c r="D144" s="9"/>
      <c r="E144" s="9"/>
      <c r="F144" s="9"/>
      <c r="G144" s="9"/>
      <c r="H144" s="9"/>
      <c r="I144" s="9"/>
      <c r="J144" s="19">
        <f t="shared" si="36"/>
        <v>0</v>
      </c>
      <c r="K144" s="19">
        <f t="shared" si="37"/>
        <v>27.737250354719027</v>
      </c>
      <c r="L144" s="25">
        <v>27.737250354719027</v>
      </c>
      <c r="M144" s="22">
        <f t="shared" si="38"/>
        <v>0</v>
      </c>
      <c r="N144"/>
      <c r="P144" s="28"/>
      <c r="AK144"/>
      <c r="AL144"/>
      <c r="AM144"/>
      <c r="AN144"/>
      <c r="AO144"/>
    </row>
    <row r="145" spans="1:41" s="10" customFormat="1" ht="15.75" thickBot="1" x14ac:dyDescent="0.3">
      <c r="A145" s="3">
        <v>0.58333333333333304</v>
      </c>
      <c r="B145" s="9"/>
      <c r="C145" s="9"/>
      <c r="D145" s="9"/>
      <c r="E145" s="9"/>
      <c r="F145" s="9"/>
      <c r="G145" s="9"/>
      <c r="H145" s="9"/>
      <c r="I145" s="9"/>
      <c r="J145" s="19">
        <f t="shared" si="36"/>
        <v>0</v>
      </c>
      <c r="K145" s="19">
        <f t="shared" si="37"/>
        <v>26.949790610208201</v>
      </c>
      <c r="L145" s="25">
        <v>26.949790610208201</v>
      </c>
      <c r="M145" s="22">
        <f t="shared" si="38"/>
        <v>0</v>
      </c>
      <c r="N145"/>
      <c r="P145" s="28"/>
      <c r="AK145"/>
      <c r="AL145"/>
      <c r="AM145"/>
      <c r="AN145"/>
      <c r="AO145"/>
    </row>
    <row r="146" spans="1:41" s="10" customFormat="1" ht="15.75" thickBot="1" x14ac:dyDescent="0.3">
      <c r="A146" s="3">
        <v>0.625</v>
      </c>
      <c r="B146" s="9"/>
      <c r="C146" s="9"/>
      <c r="D146" s="9"/>
      <c r="E146" s="9"/>
      <c r="F146" s="9"/>
      <c r="G146" s="9"/>
      <c r="H146" s="9"/>
      <c r="I146" s="9"/>
      <c r="J146" s="19">
        <f t="shared" si="36"/>
        <v>0</v>
      </c>
      <c r="K146" s="19">
        <f t="shared" si="37"/>
        <v>26.621660885824976</v>
      </c>
      <c r="L146" s="25">
        <v>26.621660885824976</v>
      </c>
      <c r="M146" s="22">
        <f t="shared" si="38"/>
        <v>0</v>
      </c>
      <c r="N146"/>
      <c r="P146" s="28"/>
      <c r="AK146"/>
      <c r="AL146"/>
      <c r="AM146"/>
      <c r="AN146"/>
      <c r="AO146"/>
    </row>
    <row r="147" spans="1:41" s="10" customFormat="1" ht="15.75" thickBot="1" x14ac:dyDescent="0.3">
      <c r="A147" s="3">
        <v>0.66666666666666696</v>
      </c>
      <c r="B147" s="6"/>
      <c r="C147" s="6"/>
      <c r="D147" s="6"/>
      <c r="E147" s="9"/>
      <c r="F147" s="9"/>
      <c r="G147" s="9"/>
      <c r="H147" s="9"/>
      <c r="I147" s="9"/>
      <c r="J147" s="19">
        <f t="shared" si="36"/>
        <v>0</v>
      </c>
      <c r="K147" s="19">
        <f t="shared" si="37"/>
        <v>23.728127317122201</v>
      </c>
      <c r="L147" s="26">
        <v>23.728127317122201</v>
      </c>
      <c r="M147" s="22">
        <f t="shared" si="38"/>
        <v>0</v>
      </c>
      <c r="N147"/>
      <c r="P147" s="28"/>
      <c r="AK147"/>
      <c r="AL147"/>
      <c r="AM147"/>
      <c r="AN147"/>
      <c r="AO147"/>
    </row>
    <row r="148" spans="1:41" s="10" customFormat="1" ht="15.75" thickBot="1" x14ac:dyDescent="0.3">
      <c r="A148" s="3">
        <v>0.70833333333333304</v>
      </c>
      <c r="B148" s="6"/>
      <c r="C148" s="6"/>
      <c r="D148" s="6"/>
      <c r="E148" s="6"/>
      <c r="F148" s="6"/>
      <c r="G148" s="6"/>
      <c r="H148" s="6"/>
      <c r="I148" s="6"/>
      <c r="J148" s="19">
        <f t="shared" si="36"/>
        <v>0</v>
      </c>
      <c r="K148" s="19">
        <f t="shared" si="37"/>
        <v>-4.3656349999999993</v>
      </c>
      <c r="L148" s="25">
        <v>-4.3656349999999993</v>
      </c>
      <c r="M148" s="22">
        <f t="shared" si="38"/>
        <v>-4.3656349999999993</v>
      </c>
      <c r="N148"/>
      <c r="P148" s="28"/>
      <c r="AK148"/>
      <c r="AL148"/>
      <c r="AM148"/>
      <c r="AN148"/>
      <c r="AO148"/>
    </row>
    <row r="149" spans="1:41" s="10" customFormat="1" ht="15.75" thickBot="1" x14ac:dyDescent="0.3">
      <c r="A149" s="12" t="s">
        <v>24</v>
      </c>
      <c r="B149" s="2" t="s">
        <v>1</v>
      </c>
      <c r="C149" s="2" t="s">
        <v>2</v>
      </c>
      <c r="D149" s="2" t="s">
        <v>4</v>
      </c>
      <c r="E149" s="2" t="s">
        <v>1</v>
      </c>
      <c r="F149" s="2" t="s">
        <v>1</v>
      </c>
      <c r="G149" s="2" t="s">
        <v>2</v>
      </c>
      <c r="H149" s="2" t="s">
        <v>3</v>
      </c>
      <c r="I149" s="2" t="s">
        <v>5</v>
      </c>
      <c r="J149" s="18" t="s">
        <v>27</v>
      </c>
      <c r="K149" s="21" t="s">
        <v>29</v>
      </c>
      <c r="L149" s="12" t="s">
        <v>28</v>
      </c>
      <c r="M149" s="11"/>
      <c r="N149" s="20" t="s">
        <v>30</v>
      </c>
      <c r="P149" s="28"/>
      <c r="AK149"/>
      <c r="AL149"/>
      <c r="AM149"/>
      <c r="AN149"/>
      <c r="AO149"/>
    </row>
    <row r="150" spans="1:41" s="10" customFormat="1" ht="15.75" thickBot="1" x14ac:dyDescent="0.3">
      <c r="A150" s="3">
        <v>0.33333333333333298</v>
      </c>
      <c r="B150" s="4">
        <v>3.3</v>
      </c>
      <c r="C150" s="5">
        <v>6.6</v>
      </c>
      <c r="E150" s="6"/>
      <c r="F150" s="6"/>
      <c r="G150" s="6"/>
      <c r="H150" s="6"/>
      <c r="I150" s="6"/>
      <c r="J150" s="19">
        <f>SUM(B150:I150)</f>
        <v>9.8999999999999986</v>
      </c>
      <c r="K150" s="19">
        <f>L150-J150</f>
        <v>6.4453108233969942</v>
      </c>
      <c r="L150" s="25">
        <v>16.345310823396993</v>
      </c>
      <c r="M150" s="22">
        <f>MIN(0,K150)</f>
        <v>0</v>
      </c>
      <c r="N150" s="23">
        <f>SUM(M150:M159)</f>
        <v>-4.3656349999999993</v>
      </c>
      <c r="P150" s="28"/>
      <c r="AK150"/>
      <c r="AL150"/>
      <c r="AM150"/>
      <c r="AN150"/>
      <c r="AO150"/>
    </row>
    <row r="151" spans="1:41" s="10" customFormat="1" ht="15.75" thickBot="1" x14ac:dyDescent="0.3">
      <c r="A151" s="3">
        <v>0.375</v>
      </c>
      <c r="B151" s="7">
        <v>3.3</v>
      </c>
      <c r="C151" s="9"/>
      <c r="D151" s="9"/>
      <c r="E151" s="8">
        <v>3.3</v>
      </c>
      <c r="F151" s="8">
        <v>3.3</v>
      </c>
      <c r="J151" s="19">
        <f t="shared" ref="J151:J159" si="39">SUM(B151:I151)</f>
        <v>9.8999999999999986</v>
      </c>
      <c r="K151" s="19">
        <f t="shared" ref="K151:K159" si="40">L151-J151</f>
        <v>6.150358064389323</v>
      </c>
      <c r="L151" s="27">
        <v>16.050358064389322</v>
      </c>
      <c r="M151" s="22">
        <f t="shared" ref="M151:M159" si="41">MIN(0,K151)</f>
        <v>0</v>
      </c>
      <c r="N151"/>
      <c r="P151" s="28"/>
      <c r="AK151"/>
      <c r="AL151"/>
      <c r="AM151"/>
      <c r="AN151"/>
      <c r="AO151"/>
    </row>
    <row r="152" spans="1:41" s="10" customFormat="1" ht="15.75" thickBot="1" x14ac:dyDescent="0.3">
      <c r="A152" s="3">
        <v>0.41666666666666669</v>
      </c>
      <c r="B152" s="7">
        <v>3.3</v>
      </c>
      <c r="C152" s="9"/>
      <c r="D152" s="9"/>
      <c r="E152" s="8">
        <v>3.3</v>
      </c>
      <c r="F152" s="8">
        <v>3.3</v>
      </c>
      <c r="G152" s="9"/>
      <c r="J152" s="19">
        <f t="shared" si="39"/>
        <v>9.8999999999999986</v>
      </c>
      <c r="K152" s="19">
        <f t="shared" si="40"/>
        <v>7.5740973273701897</v>
      </c>
      <c r="L152" s="25">
        <v>17.474097327370188</v>
      </c>
      <c r="M152" s="22">
        <f t="shared" si="41"/>
        <v>0</v>
      </c>
      <c r="N152"/>
      <c r="P152" s="28"/>
      <c r="AK152"/>
      <c r="AL152"/>
      <c r="AM152"/>
      <c r="AN152"/>
      <c r="AO152"/>
    </row>
    <row r="153" spans="1:41" s="10" customFormat="1" ht="15.75" thickBot="1" x14ac:dyDescent="0.3">
      <c r="A153" s="3">
        <v>0.45833333333333298</v>
      </c>
      <c r="B153" s="9"/>
      <c r="C153" s="9"/>
      <c r="D153" s="9"/>
      <c r="E153" s="8">
        <v>3.3</v>
      </c>
      <c r="F153" s="8">
        <v>3.3</v>
      </c>
      <c r="G153" s="9"/>
      <c r="J153" s="19">
        <f>SUM(B153:I153)</f>
        <v>6.6</v>
      </c>
      <c r="K153" s="19">
        <f t="shared" si="40"/>
        <v>15.280409400110573</v>
      </c>
      <c r="L153" s="25">
        <v>21.880409400110572</v>
      </c>
      <c r="M153" s="22">
        <f t="shared" si="41"/>
        <v>0</v>
      </c>
      <c r="N153"/>
      <c r="P153" s="28"/>
      <c r="AK153"/>
      <c r="AL153"/>
      <c r="AM153"/>
      <c r="AN153"/>
      <c r="AO153"/>
    </row>
    <row r="154" spans="1:41" s="10" customFormat="1" ht="15.75" thickBot="1" x14ac:dyDescent="0.3">
      <c r="A154" s="3">
        <v>0.5</v>
      </c>
      <c r="B154" s="9"/>
      <c r="C154" s="9"/>
      <c r="D154" s="9"/>
      <c r="E154" s="9"/>
      <c r="F154" s="9"/>
      <c r="G154" s="9"/>
      <c r="H154" s="9"/>
      <c r="I154" s="9"/>
      <c r="J154" s="19">
        <f t="shared" si="39"/>
        <v>0</v>
      </c>
      <c r="K154" s="19">
        <f t="shared" si="40"/>
        <v>26.306456678854452</v>
      </c>
      <c r="L154" s="25">
        <v>26.306456678854452</v>
      </c>
      <c r="M154" s="22">
        <f t="shared" si="41"/>
        <v>0</v>
      </c>
      <c r="N154"/>
      <c r="P154" s="28"/>
      <c r="AK154"/>
      <c r="AL154"/>
      <c r="AM154"/>
      <c r="AN154"/>
      <c r="AO154"/>
    </row>
    <row r="155" spans="1:41" s="10" customFormat="1" ht="15.75" thickBot="1" x14ac:dyDescent="0.3">
      <c r="A155" s="3">
        <v>0.54166666666666696</v>
      </c>
      <c r="B155" s="9"/>
      <c r="C155" s="9"/>
      <c r="D155" s="9"/>
      <c r="E155" s="9"/>
      <c r="F155" s="9"/>
      <c r="G155" s="9"/>
      <c r="H155" s="9"/>
      <c r="I155" s="9"/>
      <c r="J155" s="19">
        <f t="shared" si="39"/>
        <v>0</v>
      </c>
      <c r="K155" s="19">
        <f t="shared" si="40"/>
        <v>26.579710758898635</v>
      </c>
      <c r="L155" s="25">
        <v>26.579710758898635</v>
      </c>
      <c r="M155" s="22">
        <f t="shared" si="41"/>
        <v>0</v>
      </c>
      <c r="N155"/>
      <c r="P155" s="28"/>
      <c r="AK155"/>
      <c r="AL155"/>
      <c r="AM155"/>
      <c r="AN155"/>
      <c r="AO155"/>
    </row>
    <row r="156" spans="1:41" s="10" customFormat="1" ht="15.75" thickBot="1" x14ac:dyDescent="0.3">
      <c r="A156" s="3">
        <v>0.58333333333333304</v>
      </c>
      <c r="B156" s="9"/>
      <c r="C156" s="9"/>
      <c r="D156" s="9"/>
      <c r="E156" s="9"/>
      <c r="F156" s="9"/>
      <c r="G156" s="9"/>
      <c r="H156" s="9"/>
      <c r="I156" s="9"/>
      <c r="J156" s="19">
        <f t="shared" si="39"/>
        <v>0</v>
      </c>
      <c r="K156" s="19">
        <f t="shared" si="40"/>
        <v>26.847334452899183</v>
      </c>
      <c r="L156" s="25">
        <v>26.847334452899183</v>
      </c>
      <c r="M156" s="22">
        <f t="shared" si="41"/>
        <v>0</v>
      </c>
      <c r="N156"/>
      <c r="P156" s="28"/>
      <c r="AK156"/>
      <c r="AL156"/>
      <c r="AM156"/>
      <c r="AN156"/>
      <c r="AO156"/>
    </row>
    <row r="157" spans="1:41" s="10" customFormat="1" ht="15.75" thickBot="1" x14ac:dyDescent="0.3">
      <c r="A157" s="3">
        <v>0.625</v>
      </c>
      <c r="B157" s="9"/>
      <c r="C157" s="9"/>
      <c r="D157" s="5">
        <v>6.6</v>
      </c>
      <c r="E157" s="9"/>
      <c r="F157" s="9"/>
      <c r="G157" s="9"/>
      <c r="I157" s="8">
        <v>3.3</v>
      </c>
      <c r="J157" s="19">
        <f>SUM(B157:I157)</f>
        <v>9.8999999999999986</v>
      </c>
      <c r="K157" s="19">
        <f t="shared" si="40"/>
        <v>16.426598883377416</v>
      </c>
      <c r="L157" s="25">
        <v>26.326598883377414</v>
      </c>
      <c r="M157" s="22">
        <f t="shared" si="41"/>
        <v>0</v>
      </c>
      <c r="N157"/>
      <c r="P157" s="28"/>
      <c r="AK157"/>
      <c r="AL157"/>
      <c r="AM157"/>
      <c r="AN157"/>
      <c r="AO157"/>
    </row>
    <row r="158" spans="1:41" s="10" customFormat="1" ht="15.75" thickBot="1" x14ac:dyDescent="0.3">
      <c r="A158" s="3">
        <v>0.66666666666666696</v>
      </c>
      <c r="B158" s="6"/>
      <c r="C158" s="6"/>
      <c r="D158" s="6"/>
      <c r="E158" s="9"/>
      <c r="F158" s="9"/>
      <c r="G158" s="8">
        <v>6.6</v>
      </c>
      <c r="H158" s="8">
        <v>6.6</v>
      </c>
      <c r="I158" s="8">
        <v>3.3</v>
      </c>
      <c r="J158" s="19">
        <f>SUM(B158:I158)</f>
        <v>16.5</v>
      </c>
      <c r="K158" s="19">
        <f t="shared" si="40"/>
        <v>3.6800761067019323</v>
      </c>
      <c r="L158" s="26">
        <v>20.180076106701932</v>
      </c>
      <c r="M158" s="22">
        <f t="shared" si="41"/>
        <v>0</v>
      </c>
      <c r="N158"/>
      <c r="P158" s="28"/>
      <c r="AK158"/>
      <c r="AL158"/>
      <c r="AM158"/>
      <c r="AN158"/>
      <c r="AO158"/>
    </row>
    <row r="159" spans="1:41" s="10" customFormat="1" ht="15.75" thickBot="1" x14ac:dyDescent="0.3">
      <c r="A159" s="3">
        <v>0.70833333333333304</v>
      </c>
      <c r="B159" s="6"/>
      <c r="C159" s="6"/>
      <c r="D159" s="6"/>
      <c r="E159" s="6"/>
      <c r="F159" s="6"/>
      <c r="G159" s="6"/>
      <c r="H159" s="6"/>
      <c r="I159" s="6"/>
      <c r="J159" s="19">
        <f t="shared" si="39"/>
        <v>0</v>
      </c>
      <c r="K159" s="19">
        <f t="shared" si="40"/>
        <v>-4.3656349999999993</v>
      </c>
      <c r="L159" s="25">
        <v>-4.3656349999999993</v>
      </c>
      <c r="M159" s="22">
        <f t="shared" si="41"/>
        <v>-4.3656349999999993</v>
      </c>
      <c r="N159"/>
      <c r="P159" s="28"/>
      <c r="AK159"/>
      <c r="AL159"/>
      <c r="AM159"/>
      <c r="AN159"/>
      <c r="AO159"/>
    </row>
    <row r="160" spans="1:41" s="10" customFormat="1" ht="15.75" thickBot="1" x14ac:dyDescent="0.3">
      <c r="A160" s="12" t="s">
        <v>25</v>
      </c>
      <c r="B160" s="2" t="s">
        <v>1</v>
      </c>
      <c r="C160" s="2" t="s">
        <v>2</v>
      </c>
      <c r="D160" s="2" t="s">
        <v>4</v>
      </c>
      <c r="E160" s="2" t="s">
        <v>1</v>
      </c>
      <c r="F160" s="2" t="s">
        <v>1</v>
      </c>
      <c r="G160" s="2" t="s">
        <v>2</v>
      </c>
      <c r="H160" s="2" t="s">
        <v>3</v>
      </c>
      <c r="I160" s="2" t="s">
        <v>5</v>
      </c>
      <c r="J160" s="18" t="s">
        <v>27</v>
      </c>
      <c r="K160" s="21" t="s">
        <v>29</v>
      </c>
      <c r="L160" s="12" t="s">
        <v>28</v>
      </c>
      <c r="M160" s="11"/>
      <c r="N160" s="20" t="s">
        <v>30</v>
      </c>
      <c r="P160" s="28"/>
      <c r="AK160"/>
      <c r="AL160"/>
      <c r="AM160"/>
      <c r="AN160"/>
      <c r="AO160"/>
    </row>
    <row r="161" spans="1:43" s="10" customFormat="1" ht="15.75" thickBot="1" x14ac:dyDescent="0.3">
      <c r="A161" s="3">
        <v>0.33333333333333298</v>
      </c>
      <c r="B161" s="4">
        <v>3.3</v>
      </c>
      <c r="C161" s="5">
        <v>6.6</v>
      </c>
      <c r="D161" s="5">
        <v>6.6</v>
      </c>
      <c r="E161" s="6"/>
      <c r="F161" s="6"/>
      <c r="G161" s="6"/>
      <c r="H161" s="6"/>
      <c r="I161" s="6"/>
      <c r="J161" s="19">
        <f>SUM(B161:I161)</f>
        <v>16.5</v>
      </c>
      <c r="K161" s="19">
        <f>L161-J161</f>
        <v>10.549214224199083</v>
      </c>
      <c r="L161" s="25">
        <v>27.049214224199083</v>
      </c>
      <c r="M161" s="22">
        <f>MIN(0,K161)</f>
        <v>0</v>
      </c>
      <c r="N161" s="23">
        <f>SUM(M161:M170)</f>
        <v>-4.3656349999999993</v>
      </c>
      <c r="P161" s="28"/>
      <c r="AK161"/>
      <c r="AL161"/>
      <c r="AM161"/>
      <c r="AN161"/>
      <c r="AO161"/>
    </row>
    <row r="162" spans="1:43" s="10" customFormat="1" ht="15.75" thickBot="1" x14ac:dyDescent="0.3">
      <c r="A162" s="3">
        <v>0.375</v>
      </c>
      <c r="B162" s="7">
        <v>3.3</v>
      </c>
      <c r="C162" s="9"/>
      <c r="D162" s="9"/>
      <c r="E162" s="8">
        <v>3.3</v>
      </c>
      <c r="F162" s="8">
        <v>3.3</v>
      </c>
      <c r="G162" s="8">
        <v>6.6</v>
      </c>
      <c r="H162" s="8">
        <v>6.6</v>
      </c>
      <c r="I162" s="8">
        <v>3.3</v>
      </c>
      <c r="J162" s="19">
        <f t="shared" ref="J162:J170" si="42">SUM(B162:I162)</f>
        <v>26.400000000000002</v>
      </c>
      <c r="K162" s="19">
        <f t="shared" ref="K162:K170" si="43">L162-J162</f>
        <v>2.3670609335930912</v>
      </c>
      <c r="L162" s="27">
        <v>28.767060933593093</v>
      </c>
      <c r="M162" s="22">
        <f t="shared" ref="M162:M170" si="44">MIN(0,K162)</f>
        <v>0</v>
      </c>
      <c r="N162"/>
      <c r="P162" s="28"/>
      <c r="AK162"/>
      <c r="AL162"/>
      <c r="AM162"/>
      <c r="AN162"/>
      <c r="AO162"/>
    </row>
    <row r="163" spans="1:43" ht="15.75" thickBot="1" x14ac:dyDescent="0.3">
      <c r="A163" s="3">
        <v>0.41666666666666669</v>
      </c>
      <c r="B163" s="7">
        <v>3.3</v>
      </c>
      <c r="C163" s="9"/>
      <c r="D163" s="9"/>
      <c r="E163" s="8">
        <v>3.3</v>
      </c>
      <c r="F163" s="8">
        <v>3.3</v>
      </c>
      <c r="G163" s="9"/>
      <c r="H163" s="9"/>
      <c r="I163" s="8">
        <v>3.3</v>
      </c>
      <c r="J163" s="19">
        <f t="shared" si="42"/>
        <v>13.2</v>
      </c>
      <c r="K163" s="19">
        <f t="shared" si="43"/>
        <v>16.30024171602464</v>
      </c>
      <c r="L163" s="25">
        <v>29.50024171602464</v>
      </c>
      <c r="M163" s="22">
        <f t="shared" si="44"/>
        <v>0</v>
      </c>
      <c r="N163"/>
      <c r="P163" s="28"/>
    </row>
    <row r="164" spans="1:43" ht="15.75" thickBot="1" x14ac:dyDescent="0.3">
      <c r="A164" s="3">
        <v>0.45833333333333298</v>
      </c>
      <c r="B164" s="7">
        <v>3.3</v>
      </c>
      <c r="C164" s="9"/>
      <c r="D164" s="9"/>
      <c r="E164" s="8">
        <v>3.3</v>
      </c>
      <c r="F164" s="8">
        <v>3.3</v>
      </c>
      <c r="G164" s="9"/>
      <c r="H164" s="9"/>
      <c r="I164" s="9"/>
      <c r="J164" s="19">
        <f t="shared" si="42"/>
        <v>9.8999999999999986</v>
      </c>
      <c r="K164" s="19">
        <f t="shared" si="43"/>
        <v>17.930078399686359</v>
      </c>
      <c r="L164" s="25">
        <v>27.830078399686357</v>
      </c>
      <c r="M164" s="22">
        <f t="shared" si="44"/>
        <v>0</v>
      </c>
      <c r="N164"/>
      <c r="P164" s="28"/>
    </row>
    <row r="165" spans="1:43" ht="15.75" thickBot="1" x14ac:dyDescent="0.3">
      <c r="A165" s="3">
        <v>0.5</v>
      </c>
      <c r="B165" s="9"/>
      <c r="C165" s="9"/>
      <c r="D165" s="9"/>
      <c r="E165" s="8">
        <v>3.3</v>
      </c>
      <c r="F165" s="8">
        <v>3.3</v>
      </c>
      <c r="G165" s="9"/>
      <c r="H165" s="9"/>
      <c r="I165" s="9"/>
      <c r="J165" s="19">
        <f t="shared" si="42"/>
        <v>6.6</v>
      </c>
      <c r="K165" s="19">
        <f t="shared" si="43"/>
        <v>21.248070523155711</v>
      </c>
      <c r="L165" s="25">
        <v>27.848070523155709</v>
      </c>
      <c r="M165" s="22">
        <f t="shared" si="44"/>
        <v>0</v>
      </c>
      <c r="N165"/>
      <c r="P165" s="28"/>
    </row>
    <row r="166" spans="1:43" ht="15.75" thickBot="1" x14ac:dyDescent="0.3">
      <c r="A166" s="3">
        <v>0.54166666666666696</v>
      </c>
      <c r="B166" s="9"/>
      <c r="C166" s="9"/>
      <c r="D166" s="9"/>
      <c r="E166" s="9"/>
      <c r="F166" s="9"/>
      <c r="G166" s="9"/>
      <c r="H166" s="9"/>
      <c r="I166" s="9"/>
      <c r="J166" s="19">
        <f t="shared" si="42"/>
        <v>0</v>
      </c>
      <c r="K166" s="19">
        <f t="shared" si="43"/>
        <v>28.780454793626614</v>
      </c>
      <c r="L166" s="25">
        <v>28.780454793626614</v>
      </c>
      <c r="M166" s="22">
        <f t="shared" si="44"/>
        <v>0</v>
      </c>
      <c r="N166"/>
      <c r="P166" s="28"/>
    </row>
    <row r="167" spans="1:43" ht="15.75" thickBot="1" x14ac:dyDescent="0.3">
      <c r="A167" s="3">
        <v>0.58333333333333304</v>
      </c>
      <c r="B167" s="9"/>
      <c r="C167" s="9"/>
      <c r="D167" s="9"/>
      <c r="E167" s="9"/>
      <c r="F167" s="9"/>
      <c r="G167" s="9"/>
      <c r="H167" s="9"/>
      <c r="I167" s="9"/>
      <c r="J167" s="19">
        <f t="shared" si="42"/>
        <v>0</v>
      </c>
      <c r="K167" s="19">
        <f t="shared" si="43"/>
        <v>27.00072446843825</v>
      </c>
      <c r="L167" s="25">
        <v>27.00072446843825</v>
      </c>
      <c r="M167" s="22">
        <f t="shared" si="44"/>
        <v>0</v>
      </c>
      <c r="N167"/>
    </row>
    <row r="168" spans="1:43" ht="15.75" thickBot="1" x14ac:dyDescent="0.3">
      <c r="A168" s="3">
        <v>0.625</v>
      </c>
      <c r="B168" s="9"/>
      <c r="C168" s="9"/>
      <c r="D168" s="9"/>
      <c r="E168" s="9"/>
      <c r="F168" s="9"/>
      <c r="G168" s="9"/>
      <c r="H168" s="9"/>
      <c r="I168" s="9"/>
      <c r="J168" s="19">
        <f t="shared" si="42"/>
        <v>0</v>
      </c>
      <c r="K168" s="19">
        <f t="shared" si="43"/>
        <v>24.321903502180223</v>
      </c>
      <c r="L168" s="25">
        <v>24.321903502180223</v>
      </c>
      <c r="M168" s="22">
        <f t="shared" si="44"/>
        <v>0</v>
      </c>
      <c r="N168"/>
    </row>
    <row r="169" spans="1:43" ht="15.75" thickBot="1" x14ac:dyDescent="0.3">
      <c r="A169" s="3">
        <v>0.66666666666666696</v>
      </c>
      <c r="B169" s="6"/>
      <c r="C169" s="6"/>
      <c r="D169" s="6"/>
      <c r="E169" s="9"/>
      <c r="F169" s="9"/>
      <c r="G169" s="9"/>
      <c r="H169" s="9"/>
      <c r="I169" s="9"/>
      <c r="J169" s="19">
        <f t="shared" si="42"/>
        <v>0</v>
      </c>
      <c r="K169" s="19">
        <f t="shared" si="43"/>
        <v>18.576319801744184</v>
      </c>
      <c r="L169" s="26">
        <v>18.576319801744184</v>
      </c>
      <c r="M169" s="22">
        <f t="shared" si="44"/>
        <v>0</v>
      </c>
      <c r="N169"/>
    </row>
    <row r="170" spans="1:43" ht="15.75" thickBot="1" x14ac:dyDescent="0.3">
      <c r="A170" s="3">
        <v>0.70833333333333304</v>
      </c>
      <c r="B170" s="6"/>
      <c r="C170" s="6"/>
      <c r="D170" s="6"/>
      <c r="E170" s="6"/>
      <c r="F170" s="6"/>
      <c r="G170" s="6"/>
      <c r="H170" s="6"/>
      <c r="I170" s="6"/>
      <c r="J170" s="19">
        <f t="shared" si="42"/>
        <v>0</v>
      </c>
      <c r="K170" s="19">
        <f t="shared" si="43"/>
        <v>-4.3656349999999993</v>
      </c>
      <c r="L170" s="25">
        <v>-4.3656349999999993</v>
      </c>
      <c r="M170" s="22">
        <f t="shared" si="44"/>
        <v>-4.3656349999999993</v>
      </c>
      <c r="N170"/>
    </row>
    <row r="171" spans="1:43" ht="15.75" thickBot="1" x14ac:dyDescent="0.3"/>
    <row r="172" spans="1:43" ht="15.75" thickBot="1" x14ac:dyDescent="0.3">
      <c r="A172" s="1" t="s">
        <v>13</v>
      </c>
    </row>
    <row r="173" spans="1:43" ht="15.75" thickBot="1" x14ac:dyDescent="0.3">
      <c r="A173" s="12" t="s">
        <v>21</v>
      </c>
      <c r="B173" s="2" t="s">
        <v>1</v>
      </c>
      <c r="C173" s="2" t="s">
        <v>1</v>
      </c>
      <c r="D173" s="2" t="s">
        <v>1</v>
      </c>
      <c r="E173" s="2" t="s">
        <v>1</v>
      </c>
      <c r="F173" s="2" t="s">
        <v>1</v>
      </c>
      <c r="G173" s="2" t="s">
        <v>2</v>
      </c>
      <c r="H173" s="2" t="s">
        <v>2</v>
      </c>
      <c r="I173" s="2" t="s">
        <v>2</v>
      </c>
      <c r="J173" s="2" t="s">
        <v>2</v>
      </c>
      <c r="K173" s="2" t="s">
        <v>3</v>
      </c>
      <c r="L173" s="2" t="s">
        <v>4</v>
      </c>
      <c r="M173" s="2" t="s">
        <v>5</v>
      </c>
      <c r="N173" s="2" t="s">
        <v>6</v>
      </c>
      <c r="O173" s="2" t="s">
        <v>7</v>
      </c>
      <c r="P173" s="2" t="s">
        <v>8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1</v>
      </c>
      <c r="W173" s="2" t="s">
        <v>2</v>
      </c>
      <c r="X173" s="2" t="s">
        <v>2</v>
      </c>
      <c r="Y173" s="2" t="s">
        <v>2</v>
      </c>
      <c r="Z173" s="2" t="s">
        <v>2</v>
      </c>
      <c r="AA173" s="2" t="s">
        <v>2</v>
      </c>
      <c r="AB173" s="2" t="s">
        <v>3</v>
      </c>
      <c r="AC173" s="2" t="s">
        <v>3</v>
      </c>
      <c r="AD173" s="2" t="s">
        <v>4</v>
      </c>
      <c r="AE173" s="2" t="s">
        <v>5</v>
      </c>
      <c r="AF173" s="2" t="s">
        <v>6</v>
      </c>
      <c r="AG173" s="2" t="s">
        <v>9</v>
      </c>
      <c r="AH173" s="2" t="s">
        <v>10</v>
      </c>
      <c r="AI173" s="2" t="s">
        <v>1</v>
      </c>
      <c r="AJ173" s="2" t="s">
        <v>2</v>
      </c>
      <c r="AK173" s="18" t="s">
        <v>27</v>
      </c>
      <c r="AL173" s="21" t="s">
        <v>29</v>
      </c>
      <c r="AM173" s="12" t="s">
        <v>28</v>
      </c>
      <c r="AN173" s="11"/>
      <c r="AO173" s="20" t="s">
        <v>30</v>
      </c>
    </row>
    <row r="174" spans="1:43" ht="15.75" thickBot="1" x14ac:dyDescent="0.3">
      <c r="A174" s="3">
        <v>0.33333333333333298</v>
      </c>
      <c r="B174" s="4">
        <v>3.3</v>
      </c>
      <c r="C174" s="5">
        <v>3.3</v>
      </c>
      <c r="D174" s="5">
        <v>3.3</v>
      </c>
      <c r="E174" s="5">
        <v>3.3</v>
      </c>
      <c r="F174" s="5">
        <v>3.3</v>
      </c>
      <c r="G174" s="5">
        <v>6.6</v>
      </c>
      <c r="H174" s="5">
        <v>6.6</v>
      </c>
      <c r="I174" s="5">
        <v>6.6</v>
      </c>
      <c r="J174" s="5">
        <v>6.6</v>
      </c>
      <c r="K174" s="5">
        <v>6.6</v>
      </c>
      <c r="L174" s="5">
        <v>6.6</v>
      </c>
      <c r="M174" s="5">
        <v>3.3</v>
      </c>
      <c r="N174" s="5">
        <v>3.3</v>
      </c>
      <c r="O174" s="5">
        <v>3.3</v>
      </c>
      <c r="P174" s="5">
        <v>3.3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9">
        <f>SUM(B174:AJ174)</f>
        <v>69.3</v>
      </c>
      <c r="AL174" s="19">
        <f>AM174-AK174</f>
        <v>35.270142695514764</v>
      </c>
      <c r="AM174" s="25">
        <v>104.57014269551476</v>
      </c>
      <c r="AN174" s="22">
        <f>MIN(0,AL174)</f>
        <v>0</v>
      </c>
      <c r="AO174" s="23">
        <f>SUM(AN174:AN183)</f>
        <v>-19.333796666666665</v>
      </c>
      <c r="AQ174" s="28"/>
    </row>
    <row r="175" spans="1:43" ht="15.75" thickBot="1" x14ac:dyDescent="0.3">
      <c r="A175" s="3">
        <v>0.375</v>
      </c>
      <c r="B175" s="7">
        <v>3.3</v>
      </c>
      <c r="C175" s="8">
        <v>3.3</v>
      </c>
      <c r="D175" s="8">
        <v>3.3</v>
      </c>
      <c r="E175" s="8">
        <v>3.3</v>
      </c>
      <c r="F175" s="8">
        <v>3.3</v>
      </c>
      <c r="G175" s="9"/>
      <c r="H175" s="9"/>
      <c r="I175" s="9"/>
      <c r="J175" s="9"/>
      <c r="K175" s="9"/>
      <c r="L175" s="8">
        <v>6.6</v>
      </c>
      <c r="M175" s="8">
        <v>3.3</v>
      </c>
      <c r="N175" s="8">
        <v>3.3</v>
      </c>
      <c r="O175" s="8">
        <v>3.3</v>
      </c>
      <c r="P175" s="8">
        <v>3.3</v>
      </c>
      <c r="Q175" s="8">
        <v>3.3</v>
      </c>
      <c r="R175" s="8">
        <v>3.3</v>
      </c>
      <c r="S175" s="8">
        <v>3.3</v>
      </c>
      <c r="T175" s="8">
        <v>3.3</v>
      </c>
      <c r="U175" s="8">
        <v>3.3</v>
      </c>
      <c r="V175" s="8">
        <v>3.3</v>
      </c>
      <c r="W175" s="8">
        <v>6.6</v>
      </c>
      <c r="X175" s="8">
        <v>6.6</v>
      </c>
      <c r="Y175" s="8">
        <v>6.6</v>
      </c>
      <c r="Z175" s="8">
        <v>6.6</v>
      </c>
      <c r="AA175" s="8">
        <v>6.6</v>
      </c>
      <c r="AB175" s="8">
        <v>6.6</v>
      </c>
      <c r="AC175" s="8">
        <v>6.6</v>
      </c>
      <c r="AD175" s="8">
        <v>6.6</v>
      </c>
      <c r="AI175" s="6"/>
      <c r="AJ175" s="6"/>
      <c r="AK175" s="19">
        <f t="shared" ref="AK175:AK183" si="45">SUM(B175:AJ175)</f>
        <v>108.89999999999995</v>
      </c>
      <c r="AL175" s="19">
        <f t="shared" ref="AL175:AL183" si="46">AM175-AK175</f>
        <v>1.9211566283293564</v>
      </c>
      <c r="AM175" s="25">
        <v>110.82115662832931</v>
      </c>
      <c r="AN175" s="22">
        <f t="shared" ref="AN175:AN183" si="47">MIN(0,AL175)</f>
        <v>0</v>
      </c>
      <c r="AQ175" s="28"/>
    </row>
    <row r="176" spans="1:43" ht="15.75" thickBot="1" x14ac:dyDescent="0.3">
      <c r="A176" s="3">
        <v>0.41666666666666669</v>
      </c>
      <c r="B176" s="7">
        <v>3.3</v>
      </c>
      <c r="C176" s="8">
        <v>3.3</v>
      </c>
      <c r="D176" s="8">
        <v>3.3</v>
      </c>
      <c r="E176" s="8">
        <v>3.3</v>
      </c>
      <c r="F176" s="8">
        <v>3.3</v>
      </c>
      <c r="G176" s="9"/>
      <c r="H176" s="9"/>
      <c r="I176" s="9"/>
      <c r="J176" s="9"/>
      <c r="K176" s="9"/>
      <c r="L176" s="9"/>
      <c r="M176" s="9"/>
      <c r="N176" s="8">
        <v>3.3</v>
      </c>
      <c r="O176" s="8">
        <v>3.3</v>
      </c>
      <c r="P176" s="9"/>
      <c r="Q176" s="8">
        <v>3.3</v>
      </c>
      <c r="R176" s="8">
        <v>3.3</v>
      </c>
      <c r="S176" s="8">
        <v>3.3</v>
      </c>
      <c r="T176" s="8">
        <v>3.3</v>
      </c>
      <c r="U176" s="8">
        <v>3.3</v>
      </c>
      <c r="V176" s="8">
        <v>3.3</v>
      </c>
      <c r="W176" s="9"/>
      <c r="X176" s="9"/>
      <c r="Y176" s="9"/>
      <c r="Z176" s="9"/>
      <c r="AA176" s="9"/>
      <c r="AB176" s="9"/>
      <c r="AC176" s="9"/>
      <c r="AD176" s="8">
        <v>6.6</v>
      </c>
      <c r="AI176" s="8">
        <v>3.3</v>
      </c>
      <c r="AJ176" s="8">
        <v>6.6</v>
      </c>
      <c r="AK176" s="19">
        <f t="shared" si="45"/>
        <v>59.399999999999991</v>
      </c>
      <c r="AL176" s="19">
        <f t="shared" si="46"/>
        <v>56.013418356478994</v>
      </c>
      <c r="AM176" s="25">
        <v>115.41341835647899</v>
      </c>
      <c r="AN176" s="22">
        <f t="shared" si="47"/>
        <v>0</v>
      </c>
      <c r="AQ176" s="28"/>
    </row>
    <row r="177" spans="1:43" ht="15.75" thickBot="1" x14ac:dyDescent="0.3">
      <c r="A177" s="3">
        <v>0.45833333333333298</v>
      </c>
      <c r="B177" s="7">
        <v>3.3</v>
      </c>
      <c r="C177" s="8">
        <v>3.3</v>
      </c>
      <c r="D177" s="8">
        <v>3.3</v>
      </c>
      <c r="E177" s="8">
        <v>3.3</v>
      </c>
      <c r="F177" s="8">
        <v>3.3</v>
      </c>
      <c r="G177" s="9"/>
      <c r="H177" s="9"/>
      <c r="I177" s="9"/>
      <c r="J177" s="9"/>
      <c r="K177" s="9"/>
      <c r="L177" s="9"/>
      <c r="M177" s="9"/>
      <c r="N177" s="8">
        <v>3.3</v>
      </c>
      <c r="O177" s="9"/>
      <c r="P177" s="9"/>
      <c r="Q177" s="8">
        <v>3.3</v>
      </c>
      <c r="R177" s="8">
        <v>3.3</v>
      </c>
      <c r="S177" s="8">
        <v>3.3</v>
      </c>
      <c r="T177" s="8">
        <v>3.3</v>
      </c>
      <c r="U177" s="8">
        <v>3.3</v>
      </c>
      <c r="V177" s="8">
        <v>3.3</v>
      </c>
      <c r="W177" s="9"/>
      <c r="X177" s="9"/>
      <c r="Y177" s="9"/>
      <c r="Z177" s="9"/>
      <c r="AA177" s="9"/>
      <c r="AB177" s="9"/>
      <c r="AC177" s="9"/>
      <c r="AD177" s="9"/>
      <c r="AE177" s="9"/>
      <c r="AG177" s="9"/>
      <c r="AH177" s="9"/>
      <c r="AI177" s="8">
        <v>3.3</v>
      </c>
      <c r="AJ177" s="9"/>
      <c r="AK177" s="19">
        <f t="shared" si="45"/>
        <v>42.899999999999991</v>
      </c>
      <c r="AL177" s="19">
        <f t="shared" si="46"/>
        <v>81.624193539387207</v>
      </c>
      <c r="AM177" s="25">
        <v>124.5241935393872</v>
      </c>
      <c r="AN177" s="22">
        <f t="shared" si="47"/>
        <v>0</v>
      </c>
      <c r="AQ177" s="28"/>
    </row>
    <row r="178" spans="1:43" ht="15.75" thickBot="1" x14ac:dyDescent="0.3">
      <c r="A178" s="3">
        <v>0.5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>
        <v>3.3</v>
      </c>
      <c r="R178" s="8">
        <v>3.3</v>
      </c>
      <c r="S178" s="8">
        <v>3.3</v>
      </c>
      <c r="T178" s="8">
        <v>3.3</v>
      </c>
      <c r="U178" s="8">
        <v>3.3</v>
      </c>
      <c r="V178" s="8">
        <v>3.3</v>
      </c>
      <c r="W178" s="9"/>
      <c r="X178" s="9"/>
      <c r="Y178" s="9"/>
      <c r="Z178" s="9"/>
      <c r="AA178" s="9"/>
      <c r="AB178" s="9"/>
      <c r="AC178" s="9"/>
      <c r="AD178" s="9"/>
      <c r="AE178" s="9"/>
      <c r="AG178" s="9"/>
      <c r="AH178" s="9"/>
      <c r="AI178" s="8">
        <v>3.3</v>
      </c>
      <c r="AJ178" s="9"/>
      <c r="AK178" s="19">
        <f t="shared" si="45"/>
        <v>23.1</v>
      </c>
      <c r="AL178" s="19">
        <f t="shared" si="46"/>
        <v>91.991380295335347</v>
      </c>
      <c r="AM178" s="25">
        <v>115.09138029533534</v>
      </c>
      <c r="AN178" s="22">
        <f t="shared" si="47"/>
        <v>0</v>
      </c>
      <c r="AQ178" s="28"/>
    </row>
    <row r="179" spans="1:43" ht="15.75" thickBot="1" x14ac:dyDescent="0.3">
      <c r="A179" s="3">
        <v>0.54166666666666696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8">
        <v>3.3</v>
      </c>
      <c r="AG179" s="9"/>
      <c r="AH179" s="9"/>
      <c r="AI179" s="8">
        <v>3.3</v>
      </c>
      <c r="AJ179" s="9"/>
      <c r="AK179" s="19">
        <f t="shared" si="45"/>
        <v>6.6</v>
      </c>
      <c r="AL179" s="19">
        <f t="shared" si="46"/>
        <v>87.946337536637515</v>
      </c>
      <c r="AM179" s="25">
        <v>94.546337536637509</v>
      </c>
      <c r="AN179" s="22">
        <f t="shared" si="47"/>
        <v>0</v>
      </c>
      <c r="AQ179" s="28"/>
    </row>
    <row r="180" spans="1:43" ht="15.75" thickBot="1" x14ac:dyDescent="0.3">
      <c r="A180" s="3">
        <v>0.58333333333333304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8">
        <v>3.3</v>
      </c>
      <c r="AG180" s="9"/>
      <c r="AH180" s="9"/>
      <c r="AI180" s="9"/>
      <c r="AJ180" s="9"/>
      <c r="AK180" s="19">
        <f t="shared" si="45"/>
        <v>3.3</v>
      </c>
      <c r="AL180" s="19">
        <f t="shared" si="46"/>
        <v>79.684396464146985</v>
      </c>
      <c r="AM180" s="25">
        <v>82.984396464146982</v>
      </c>
      <c r="AN180" s="22">
        <f t="shared" si="47"/>
        <v>0</v>
      </c>
      <c r="AQ180" s="28"/>
    </row>
    <row r="181" spans="1:43" ht="15.75" thickBot="1" x14ac:dyDescent="0.3">
      <c r="A181" s="3">
        <v>0.625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8">
        <v>3.3</v>
      </c>
      <c r="AF181" s="8">
        <v>3.3</v>
      </c>
      <c r="AG181" s="8">
        <v>6.6</v>
      </c>
      <c r="AH181" s="8">
        <v>2.2999999999999998</v>
      </c>
      <c r="AI181" s="9"/>
      <c r="AJ181" s="9"/>
      <c r="AK181" s="19">
        <f t="shared" si="45"/>
        <v>15.5</v>
      </c>
      <c r="AL181" s="19">
        <f t="shared" si="46"/>
        <v>71.080613185020525</v>
      </c>
      <c r="AM181" s="25">
        <v>86.580613185020525</v>
      </c>
      <c r="AN181" s="22">
        <f t="shared" si="47"/>
        <v>0</v>
      </c>
      <c r="AQ181" s="28"/>
    </row>
    <row r="182" spans="1:43" ht="15.75" thickBot="1" x14ac:dyDescent="0.3">
      <c r="A182" s="3">
        <v>0.66666666666666696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8">
        <v>3.3</v>
      </c>
      <c r="AF182" s="8">
        <v>3.3</v>
      </c>
      <c r="AG182" s="8">
        <v>6.6</v>
      </c>
      <c r="AH182" s="8">
        <v>2.2999999999999998</v>
      </c>
      <c r="AI182" s="9"/>
      <c r="AJ182" s="9"/>
      <c r="AK182" s="19">
        <f t="shared" si="45"/>
        <v>15.5</v>
      </c>
      <c r="AL182" s="19">
        <f t="shared" si="46"/>
        <v>50.053546548016442</v>
      </c>
      <c r="AM182" s="26">
        <v>65.553546548016442</v>
      </c>
      <c r="AN182" s="22">
        <f t="shared" si="47"/>
        <v>0</v>
      </c>
      <c r="AQ182" s="28"/>
    </row>
    <row r="183" spans="1:43" ht="15.75" thickBot="1" x14ac:dyDescent="0.3">
      <c r="A183" s="3">
        <v>0.70833333333333304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9"/>
      <c r="AJ183" s="9"/>
      <c r="AK183" s="19">
        <f t="shared" si="45"/>
        <v>0</v>
      </c>
      <c r="AL183" s="19">
        <f t="shared" si="46"/>
        <v>-19.333796666666665</v>
      </c>
      <c r="AM183" s="25">
        <v>-19.333796666666665</v>
      </c>
      <c r="AN183" s="22">
        <f t="shared" si="47"/>
        <v>-19.333796666666665</v>
      </c>
      <c r="AQ183" s="28"/>
    </row>
    <row r="184" spans="1:43" ht="15.75" thickBot="1" x14ac:dyDescent="0.3">
      <c r="A184" s="12" t="s">
        <v>22</v>
      </c>
      <c r="B184" s="2" t="s">
        <v>1</v>
      </c>
      <c r="C184" s="2" t="s">
        <v>1</v>
      </c>
      <c r="D184" s="2" t="s">
        <v>1</v>
      </c>
      <c r="E184" s="2" t="s">
        <v>1</v>
      </c>
      <c r="F184" s="2" t="s">
        <v>1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3</v>
      </c>
      <c r="L184" s="2" t="s">
        <v>4</v>
      </c>
      <c r="M184" s="2" t="s">
        <v>5</v>
      </c>
      <c r="N184" s="2" t="s">
        <v>6</v>
      </c>
      <c r="O184" s="2" t="s">
        <v>7</v>
      </c>
      <c r="P184" s="2" t="s">
        <v>8</v>
      </c>
      <c r="Q184" s="2" t="s">
        <v>1</v>
      </c>
      <c r="R184" s="2" t="s">
        <v>1</v>
      </c>
      <c r="S184" s="2" t="s">
        <v>1</v>
      </c>
      <c r="T184" s="2" t="s">
        <v>1</v>
      </c>
      <c r="U184" s="2" t="s">
        <v>1</v>
      </c>
      <c r="V184" s="2" t="s">
        <v>1</v>
      </c>
      <c r="W184" s="2" t="s">
        <v>2</v>
      </c>
      <c r="X184" s="2" t="s">
        <v>2</v>
      </c>
      <c r="Y184" s="2" t="s">
        <v>2</v>
      </c>
      <c r="Z184" s="2" t="s">
        <v>2</v>
      </c>
      <c r="AA184" s="2" t="s">
        <v>2</v>
      </c>
      <c r="AB184" s="2" t="s">
        <v>3</v>
      </c>
      <c r="AC184" s="2" t="s">
        <v>3</v>
      </c>
      <c r="AD184" s="2" t="s">
        <v>4</v>
      </c>
      <c r="AE184" s="2" t="s">
        <v>5</v>
      </c>
      <c r="AF184" s="2" t="s">
        <v>6</v>
      </c>
      <c r="AG184" s="2" t="s">
        <v>9</v>
      </c>
      <c r="AH184" s="2" t="s">
        <v>10</v>
      </c>
      <c r="AI184" s="2" t="s">
        <v>1</v>
      </c>
      <c r="AJ184" s="2" t="s">
        <v>2</v>
      </c>
      <c r="AK184" s="18" t="s">
        <v>27</v>
      </c>
      <c r="AL184" s="21" t="s">
        <v>29</v>
      </c>
      <c r="AM184" s="12" t="s">
        <v>28</v>
      </c>
      <c r="AN184" s="11"/>
      <c r="AO184" s="20" t="s">
        <v>30</v>
      </c>
      <c r="AQ184" s="28"/>
    </row>
    <row r="185" spans="1:43" ht="15.75" thickBot="1" x14ac:dyDescent="0.3">
      <c r="A185" s="3">
        <v>0.33333333333333298</v>
      </c>
      <c r="B185" s="4">
        <v>3.3</v>
      </c>
      <c r="C185" s="5">
        <v>3.3</v>
      </c>
      <c r="D185" s="5">
        <v>3.3</v>
      </c>
      <c r="E185" s="5">
        <v>3.3</v>
      </c>
      <c r="F185" s="5">
        <v>3.3</v>
      </c>
      <c r="G185" s="5">
        <v>6.6</v>
      </c>
      <c r="H185" s="5">
        <v>6.6</v>
      </c>
      <c r="I185" s="5">
        <v>6.6</v>
      </c>
      <c r="J185" s="5">
        <v>6.6</v>
      </c>
      <c r="K185" s="5">
        <v>6.6</v>
      </c>
      <c r="L185" s="5">
        <v>6.6</v>
      </c>
      <c r="M185" s="5">
        <v>3.3</v>
      </c>
      <c r="N185" s="5">
        <v>3.3</v>
      </c>
      <c r="O185" s="5">
        <v>3.3</v>
      </c>
      <c r="P185" s="5">
        <v>3.3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19">
        <f>SUM(B185:AJ185)</f>
        <v>69.3</v>
      </c>
      <c r="AL185" s="19">
        <f>AM185-AK185</f>
        <v>92.476505915901711</v>
      </c>
      <c r="AM185" s="25">
        <v>161.77650591590171</v>
      </c>
      <c r="AN185" s="22">
        <f>MIN(0,AL185)</f>
        <v>0</v>
      </c>
      <c r="AO185" s="23">
        <f>SUM(AN185:AN194)</f>
        <v>-19.333796666666665</v>
      </c>
      <c r="AQ185" s="28"/>
    </row>
    <row r="186" spans="1:43" ht="15.75" thickBot="1" x14ac:dyDescent="0.3">
      <c r="A186" s="3">
        <v>0.375</v>
      </c>
      <c r="B186" s="7">
        <v>3.3</v>
      </c>
      <c r="C186" s="8">
        <v>3.3</v>
      </c>
      <c r="D186" s="8">
        <v>3.3</v>
      </c>
      <c r="E186" s="8">
        <v>3.3</v>
      </c>
      <c r="F186" s="8">
        <v>3.3</v>
      </c>
      <c r="G186" s="9"/>
      <c r="H186" s="9"/>
      <c r="I186" s="9"/>
      <c r="J186" s="9"/>
      <c r="K186" s="9"/>
      <c r="L186" s="9"/>
      <c r="M186" s="8">
        <v>3.3</v>
      </c>
      <c r="N186" s="8">
        <v>3.3</v>
      </c>
      <c r="O186" s="8">
        <v>3.3</v>
      </c>
      <c r="P186" s="8">
        <v>3.3</v>
      </c>
      <c r="Q186" s="8">
        <v>3.3</v>
      </c>
      <c r="R186" s="8">
        <v>3.3</v>
      </c>
      <c r="S186" s="8">
        <v>3.3</v>
      </c>
      <c r="T186" s="8">
        <v>3.3</v>
      </c>
      <c r="U186" s="8">
        <v>3.3</v>
      </c>
      <c r="V186" s="8">
        <v>3.3</v>
      </c>
      <c r="W186" s="8">
        <v>6.6</v>
      </c>
      <c r="X186" s="8">
        <v>6.6</v>
      </c>
      <c r="Y186" s="8">
        <v>6.6</v>
      </c>
      <c r="Z186" s="8">
        <v>6.6</v>
      </c>
      <c r="AA186" s="8">
        <v>6.6</v>
      </c>
      <c r="AB186" s="8">
        <v>6.6</v>
      </c>
      <c r="AC186" s="8">
        <v>6.6</v>
      </c>
      <c r="AD186" s="8">
        <v>6.6</v>
      </c>
      <c r="AE186" s="8">
        <v>3.3</v>
      </c>
      <c r="AF186" s="8">
        <v>3.3</v>
      </c>
      <c r="AG186" s="8">
        <v>6.6</v>
      </c>
      <c r="AH186" s="8">
        <v>2.2999999999999998</v>
      </c>
      <c r="AI186" s="6"/>
      <c r="AJ186" s="6"/>
      <c r="AK186" s="19">
        <f t="shared" ref="AK186:AK194" si="48">SUM(B186:AJ186)</f>
        <v>117.79999999999994</v>
      </c>
      <c r="AL186" s="19">
        <f t="shared" ref="AL186:AL194" si="49">AM186-AK186</f>
        <v>43.824526228337206</v>
      </c>
      <c r="AM186" s="27">
        <v>161.62452622833715</v>
      </c>
      <c r="AN186" s="22">
        <f t="shared" ref="AN186:AN194" si="50">MIN(0,AL186)</f>
        <v>0</v>
      </c>
      <c r="AQ186" s="28"/>
    </row>
    <row r="187" spans="1:43" ht="15.75" thickBot="1" x14ac:dyDescent="0.3">
      <c r="A187" s="3">
        <v>0.41666666666666669</v>
      </c>
      <c r="B187" s="7">
        <v>3.3</v>
      </c>
      <c r="C187" s="8">
        <v>3.3</v>
      </c>
      <c r="D187" s="8">
        <v>3.3</v>
      </c>
      <c r="E187" s="8">
        <v>3.3</v>
      </c>
      <c r="F187" s="8">
        <v>3.3</v>
      </c>
      <c r="G187" s="9"/>
      <c r="H187" s="9"/>
      <c r="I187" s="9"/>
      <c r="J187" s="9"/>
      <c r="K187" s="9"/>
      <c r="L187" s="9"/>
      <c r="M187" s="9"/>
      <c r="N187" s="8">
        <v>3.3</v>
      </c>
      <c r="O187" s="8">
        <v>3.3</v>
      </c>
      <c r="P187" s="9"/>
      <c r="Q187" s="8">
        <v>3.3</v>
      </c>
      <c r="R187" s="8">
        <v>3.3</v>
      </c>
      <c r="S187" s="8">
        <v>3.3</v>
      </c>
      <c r="T187" s="8">
        <v>3.3</v>
      </c>
      <c r="U187" s="8">
        <v>3.3</v>
      </c>
      <c r="V187" s="8">
        <v>3.3</v>
      </c>
      <c r="W187" s="9"/>
      <c r="X187" s="9"/>
      <c r="Y187" s="9"/>
      <c r="Z187" s="9"/>
      <c r="AA187" s="9"/>
      <c r="AB187" s="9"/>
      <c r="AC187" s="9"/>
      <c r="AD187" s="9"/>
      <c r="AE187" s="8">
        <v>3.3</v>
      </c>
      <c r="AF187" s="8">
        <v>3.3</v>
      </c>
      <c r="AG187" s="9"/>
      <c r="AH187" s="8">
        <v>2.2999999999999998</v>
      </c>
      <c r="AI187" s="8">
        <v>3.3</v>
      </c>
      <c r="AJ187" s="8">
        <v>6.6</v>
      </c>
      <c r="AK187" s="19">
        <f t="shared" si="48"/>
        <v>61.699999999999982</v>
      </c>
      <c r="AL187" s="19">
        <f t="shared" si="49"/>
        <v>109.61960469539017</v>
      </c>
      <c r="AM187" s="25">
        <v>171.31960469539015</v>
      </c>
      <c r="AN187" s="22">
        <f t="shared" si="50"/>
        <v>0</v>
      </c>
      <c r="AQ187" s="28"/>
    </row>
    <row r="188" spans="1:43" ht="15.75" thickBot="1" x14ac:dyDescent="0.3">
      <c r="A188" s="3">
        <v>0.45833333333333298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>
        <v>3.3</v>
      </c>
      <c r="R188" s="8">
        <v>3.3</v>
      </c>
      <c r="S188" s="8">
        <v>3.3</v>
      </c>
      <c r="T188" s="8">
        <v>3.3</v>
      </c>
      <c r="U188" s="8">
        <v>3.3</v>
      </c>
      <c r="V188" s="8">
        <v>3.3</v>
      </c>
      <c r="W188" s="9"/>
      <c r="X188" s="9"/>
      <c r="Y188" s="9"/>
      <c r="Z188" s="9"/>
      <c r="AA188" s="9"/>
      <c r="AB188" s="9"/>
      <c r="AC188" s="9"/>
      <c r="AD188" s="9"/>
      <c r="AE188" s="9"/>
      <c r="AF188" s="8">
        <v>3.3</v>
      </c>
      <c r="AG188" s="9"/>
      <c r="AH188" s="9"/>
      <c r="AI188" s="8">
        <v>3.3</v>
      </c>
      <c r="AJ188" s="9"/>
      <c r="AK188" s="19">
        <f t="shared" si="48"/>
        <v>26.400000000000002</v>
      </c>
      <c r="AL188" s="19">
        <f t="shared" si="49"/>
        <v>148.75860495473498</v>
      </c>
      <c r="AM188" s="25">
        <v>175.15860495473498</v>
      </c>
      <c r="AN188" s="22">
        <f t="shared" si="50"/>
        <v>0</v>
      </c>
      <c r="AQ188" s="28"/>
    </row>
    <row r="189" spans="1:43" ht="15.75" thickBot="1" x14ac:dyDescent="0.3">
      <c r="A189" s="3">
        <v>0.5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>
        <v>3.3</v>
      </c>
      <c r="AJ189" s="9"/>
      <c r="AK189" s="19">
        <f t="shared" si="48"/>
        <v>3.3</v>
      </c>
      <c r="AL189" s="19">
        <f t="shared" si="49"/>
        <v>139.43068901712462</v>
      </c>
      <c r="AM189" s="25">
        <v>142.73068901712463</v>
      </c>
      <c r="AN189" s="22">
        <f t="shared" si="50"/>
        <v>0</v>
      </c>
      <c r="AQ189" s="28"/>
    </row>
    <row r="190" spans="1:43" ht="15.75" thickBot="1" x14ac:dyDescent="0.3">
      <c r="A190" s="3">
        <v>0.54166666666666696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9">
        <f t="shared" si="48"/>
        <v>0</v>
      </c>
      <c r="AL190" s="19">
        <f t="shared" si="49"/>
        <v>136.49322029850924</v>
      </c>
      <c r="AM190" s="25">
        <v>136.49322029850924</v>
      </c>
      <c r="AN190" s="22">
        <f t="shared" si="50"/>
        <v>0</v>
      </c>
      <c r="AQ190" s="28"/>
    </row>
    <row r="191" spans="1:43" ht="15.75" thickBot="1" x14ac:dyDescent="0.3">
      <c r="A191" s="3">
        <v>0.58333333333333304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19">
        <f t="shared" si="48"/>
        <v>0</v>
      </c>
      <c r="AL191" s="19">
        <f t="shared" si="49"/>
        <v>133.73234809763591</v>
      </c>
      <c r="AM191" s="25">
        <v>133.73234809763591</v>
      </c>
      <c r="AN191" s="22">
        <f t="shared" si="50"/>
        <v>0</v>
      </c>
      <c r="AQ191" s="28"/>
    </row>
    <row r="192" spans="1:43" ht="15.75" thickBot="1" x14ac:dyDescent="0.3">
      <c r="A192" s="3">
        <v>0.625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9">
        <f t="shared" si="48"/>
        <v>0</v>
      </c>
      <c r="AL192" s="19">
        <f t="shared" si="49"/>
        <v>141.68354680633865</v>
      </c>
      <c r="AM192" s="25">
        <v>141.68354680633865</v>
      </c>
      <c r="AN192" s="22">
        <f t="shared" si="50"/>
        <v>0</v>
      </c>
      <c r="AQ192" s="28"/>
    </row>
    <row r="193" spans="1:43" ht="15.75" thickBot="1" x14ac:dyDescent="0.3">
      <c r="A193" s="3">
        <v>0.66666666666666696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19">
        <f t="shared" si="48"/>
        <v>0</v>
      </c>
      <c r="AL193" s="19">
        <f t="shared" si="49"/>
        <v>109.63589344507093</v>
      </c>
      <c r="AM193" s="26">
        <v>109.63589344507093</v>
      </c>
      <c r="AN193" s="22">
        <f t="shared" si="50"/>
        <v>0</v>
      </c>
      <c r="AQ193" s="28"/>
    </row>
    <row r="194" spans="1:43" ht="15.75" thickBot="1" x14ac:dyDescent="0.3">
      <c r="A194" s="3">
        <v>0.70833333333333304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9"/>
      <c r="AJ194" s="9"/>
      <c r="AK194" s="19">
        <f t="shared" si="48"/>
        <v>0</v>
      </c>
      <c r="AL194" s="19">
        <f t="shared" si="49"/>
        <v>-19.333796666666665</v>
      </c>
      <c r="AM194" s="25">
        <v>-19.333796666666665</v>
      </c>
      <c r="AN194" s="22">
        <f t="shared" si="50"/>
        <v>-19.333796666666665</v>
      </c>
      <c r="AQ194" s="28"/>
    </row>
    <row r="195" spans="1:43" ht="15.75" thickBot="1" x14ac:dyDescent="0.3">
      <c r="A195" s="12" t="s">
        <v>23</v>
      </c>
      <c r="B195" s="2" t="s">
        <v>1</v>
      </c>
      <c r="C195" s="2" t="s">
        <v>1</v>
      </c>
      <c r="D195" s="2" t="s">
        <v>1</v>
      </c>
      <c r="E195" s="2" t="s">
        <v>1</v>
      </c>
      <c r="F195" s="2" t="s">
        <v>1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3</v>
      </c>
      <c r="L195" s="2" t="s">
        <v>4</v>
      </c>
      <c r="M195" s="2" t="s">
        <v>5</v>
      </c>
      <c r="N195" s="2" t="s">
        <v>6</v>
      </c>
      <c r="O195" s="2" t="s">
        <v>7</v>
      </c>
      <c r="P195" s="2" t="s">
        <v>8</v>
      </c>
      <c r="Q195" s="2" t="s">
        <v>1</v>
      </c>
      <c r="R195" s="2" t="s">
        <v>1</v>
      </c>
      <c r="S195" s="2" t="s">
        <v>1</v>
      </c>
      <c r="T195" s="2" t="s">
        <v>1</v>
      </c>
      <c r="U195" s="2" t="s">
        <v>1</v>
      </c>
      <c r="V195" s="2" t="s">
        <v>1</v>
      </c>
      <c r="W195" s="2" t="s">
        <v>2</v>
      </c>
      <c r="X195" s="2" t="s">
        <v>2</v>
      </c>
      <c r="Y195" s="2" t="s">
        <v>2</v>
      </c>
      <c r="Z195" s="2" t="s">
        <v>2</v>
      </c>
      <c r="AA195" s="2" t="s">
        <v>2</v>
      </c>
      <c r="AB195" s="2" t="s">
        <v>3</v>
      </c>
      <c r="AC195" s="2" t="s">
        <v>3</v>
      </c>
      <c r="AD195" s="2" t="s">
        <v>4</v>
      </c>
      <c r="AE195" s="2" t="s">
        <v>5</v>
      </c>
      <c r="AF195" s="2" t="s">
        <v>6</v>
      </c>
      <c r="AG195" s="2" t="s">
        <v>9</v>
      </c>
      <c r="AH195" s="2" t="s">
        <v>10</v>
      </c>
      <c r="AI195" s="2" t="s">
        <v>1</v>
      </c>
      <c r="AJ195" s="2" t="s">
        <v>2</v>
      </c>
      <c r="AK195" s="18" t="s">
        <v>27</v>
      </c>
      <c r="AL195" s="21" t="s">
        <v>29</v>
      </c>
      <c r="AM195" s="12" t="s">
        <v>28</v>
      </c>
      <c r="AN195" s="11"/>
      <c r="AO195" s="20" t="s">
        <v>30</v>
      </c>
      <c r="AQ195" s="28"/>
    </row>
    <row r="196" spans="1:43" ht="15.75" thickBot="1" x14ac:dyDescent="0.3">
      <c r="A196" s="3">
        <v>0.33333333333333298</v>
      </c>
      <c r="B196" s="4">
        <v>3.3</v>
      </c>
      <c r="C196" s="5">
        <v>3.3</v>
      </c>
      <c r="D196" s="5">
        <v>3.3</v>
      </c>
      <c r="E196" s="5">
        <v>3.3</v>
      </c>
      <c r="F196" s="5">
        <v>3.3</v>
      </c>
      <c r="G196" s="5">
        <v>6.6</v>
      </c>
      <c r="H196" s="5">
        <v>6.6</v>
      </c>
      <c r="I196" s="5">
        <v>6.6</v>
      </c>
      <c r="J196" s="5">
        <v>6.6</v>
      </c>
      <c r="K196" s="5">
        <v>6.6</v>
      </c>
      <c r="L196" s="5">
        <v>6.6</v>
      </c>
      <c r="M196" s="5">
        <v>3.3</v>
      </c>
      <c r="N196" s="5">
        <v>3.3</v>
      </c>
      <c r="O196" s="5">
        <v>3.3</v>
      </c>
      <c r="P196" s="5">
        <v>3.3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9">
        <f>SUM(B196:AJ196)</f>
        <v>69.3</v>
      </c>
      <c r="AL196" s="19">
        <f>AM196-AK196</f>
        <v>56.978012291470534</v>
      </c>
      <c r="AM196" s="25">
        <v>126.27801229147053</v>
      </c>
      <c r="AN196" s="22">
        <f>MIN(0,AL196)</f>
        <v>0</v>
      </c>
      <c r="AO196" s="23">
        <f>SUM(AN196:AN205)</f>
        <v>-19.333796666666665</v>
      </c>
      <c r="AQ196" s="28"/>
    </row>
    <row r="197" spans="1:43" ht="15.75" thickBot="1" x14ac:dyDescent="0.3">
      <c r="A197" s="3">
        <v>0.375</v>
      </c>
      <c r="B197" s="7">
        <v>3.3</v>
      </c>
      <c r="C197" s="8">
        <v>3.3</v>
      </c>
      <c r="D197" s="8">
        <v>3.3</v>
      </c>
      <c r="E197" s="8">
        <v>3.3</v>
      </c>
      <c r="F197" s="8">
        <v>3.3</v>
      </c>
      <c r="G197" s="9"/>
      <c r="H197" s="9"/>
      <c r="I197" s="9"/>
      <c r="J197" s="9"/>
      <c r="K197" s="9"/>
      <c r="L197" s="9"/>
      <c r="M197" s="8">
        <v>3.3</v>
      </c>
      <c r="N197" s="8">
        <v>3.3</v>
      </c>
      <c r="O197" s="8">
        <v>3.3</v>
      </c>
      <c r="P197" s="8">
        <v>3.3</v>
      </c>
      <c r="Q197" s="8">
        <v>3.3</v>
      </c>
      <c r="R197" s="8">
        <v>3.3</v>
      </c>
      <c r="S197" s="8">
        <v>3.3</v>
      </c>
      <c r="T197" s="8">
        <v>3.3</v>
      </c>
      <c r="U197" s="8">
        <v>3.3</v>
      </c>
      <c r="V197" s="8">
        <v>3.3</v>
      </c>
      <c r="W197" s="8">
        <v>6.6</v>
      </c>
      <c r="X197" s="8">
        <v>6.6</v>
      </c>
      <c r="Y197" s="8">
        <v>6.6</v>
      </c>
      <c r="Z197" s="8">
        <v>6.6</v>
      </c>
      <c r="AA197" s="8">
        <v>6.6</v>
      </c>
      <c r="AB197" s="8">
        <v>6.6</v>
      </c>
      <c r="AC197" s="8">
        <v>6.6</v>
      </c>
      <c r="AD197" s="8">
        <v>6.6</v>
      </c>
      <c r="AE197" s="8">
        <v>3.3</v>
      </c>
      <c r="AF197" s="8">
        <v>3.3</v>
      </c>
      <c r="AG197" s="8">
        <v>6.6</v>
      </c>
      <c r="AH197" s="8">
        <v>2.2999999999999998</v>
      </c>
      <c r="AI197" s="6"/>
      <c r="AJ197" s="6"/>
      <c r="AK197" s="19">
        <f t="shared" ref="AK197:AK205" si="51">SUM(B197:AJ197)</f>
        <v>117.79999999999994</v>
      </c>
      <c r="AL197" s="19">
        <f t="shared" ref="AL197:AL205" si="52">AM197-AK197</f>
        <v>23.342256662827467</v>
      </c>
      <c r="AM197" s="27">
        <v>141.14225666282741</v>
      </c>
      <c r="AN197" s="22">
        <f t="shared" ref="AN197:AN205" si="53">MIN(0,AL197)</f>
        <v>0</v>
      </c>
      <c r="AQ197" s="28"/>
    </row>
    <row r="198" spans="1:43" ht="15.75" thickBot="1" x14ac:dyDescent="0.3">
      <c r="A198" s="3">
        <v>0.41666666666666669</v>
      </c>
      <c r="B198" s="7">
        <v>3.3</v>
      </c>
      <c r="C198" s="8">
        <v>3.3</v>
      </c>
      <c r="D198" s="8">
        <v>3.3</v>
      </c>
      <c r="E198" s="8">
        <v>3.3</v>
      </c>
      <c r="F198" s="8">
        <v>3.3</v>
      </c>
      <c r="G198" s="9"/>
      <c r="H198" s="9"/>
      <c r="I198" s="9"/>
      <c r="J198" s="9"/>
      <c r="K198" s="9"/>
      <c r="L198" s="9"/>
      <c r="M198" s="9"/>
      <c r="N198" s="8">
        <v>3.3</v>
      </c>
      <c r="O198" s="8">
        <v>3.3</v>
      </c>
      <c r="P198" s="9"/>
      <c r="Q198" s="8">
        <v>3.3</v>
      </c>
      <c r="R198" s="8">
        <v>3.3</v>
      </c>
      <c r="S198" s="8">
        <v>3.3</v>
      </c>
      <c r="T198" s="8">
        <v>3.3</v>
      </c>
      <c r="U198" s="8">
        <v>3.3</v>
      </c>
      <c r="V198" s="8">
        <v>3.3</v>
      </c>
      <c r="W198" s="9"/>
      <c r="X198" s="9"/>
      <c r="Y198" s="9"/>
      <c r="Z198" s="9"/>
      <c r="AA198" s="9"/>
      <c r="AB198" s="9"/>
      <c r="AC198" s="9"/>
      <c r="AD198" s="9"/>
      <c r="AE198" s="8">
        <v>3.3</v>
      </c>
      <c r="AF198" s="8">
        <v>3.3</v>
      </c>
      <c r="AG198" s="9"/>
      <c r="AH198" s="9"/>
      <c r="AI198" s="8">
        <v>3.3</v>
      </c>
      <c r="AJ198" s="8">
        <v>6.6</v>
      </c>
      <c r="AK198" s="19">
        <f t="shared" si="51"/>
        <v>59.399999999999984</v>
      </c>
      <c r="AL198" s="19">
        <f t="shared" si="52"/>
        <v>85.989240871604636</v>
      </c>
      <c r="AM198" s="25">
        <v>145.38924087160461</v>
      </c>
      <c r="AN198" s="22">
        <f t="shared" si="53"/>
        <v>0</v>
      </c>
      <c r="AQ198" s="28"/>
    </row>
    <row r="199" spans="1:43" ht="15.75" thickBot="1" x14ac:dyDescent="0.3">
      <c r="A199" s="3">
        <v>0.45833333333333298</v>
      </c>
      <c r="B199" s="7">
        <v>3.3</v>
      </c>
      <c r="C199" s="8">
        <v>3.3</v>
      </c>
      <c r="D199" s="8">
        <v>3.3</v>
      </c>
      <c r="E199" s="8">
        <v>3.3</v>
      </c>
      <c r="F199" s="8">
        <v>3.3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>
        <v>3.3</v>
      </c>
      <c r="R199" s="8">
        <v>3.3</v>
      </c>
      <c r="S199" s="8">
        <v>3.3</v>
      </c>
      <c r="T199" s="8">
        <v>3.3</v>
      </c>
      <c r="U199" s="8">
        <v>3.3</v>
      </c>
      <c r="V199" s="8">
        <v>3.3</v>
      </c>
      <c r="W199" s="9"/>
      <c r="X199" s="9"/>
      <c r="Y199" s="9"/>
      <c r="Z199" s="9"/>
      <c r="AA199" s="9"/>
      <c r="AB199" s="9"/>
      <c r="AC199" s="9"/>
      <c r="AD199" s="9"/>
      <c r="AE199" s="9"/>
      <c r="AF199" s="8">
        <v>3.3</v>
      </c>
      <c r="AG199" s="9"/>
      <c r="AH199" s="9"/>
      <c r="AI199" s="8">
        <v>3.3</v>
      </c>
      <c r="AJ199" s="9"/>
      <c r="AK199" s="19">
        <f t="shared" si="51"/>
        <v>42.899999999999991</v>
      </c>
      <c r="AL199" s="19">
        <f t="shared" si="52"/>
        <v>99.39951004937744</v>
      </c>
      <c r="AM199" s="25">
        <v>142.29951004937743</v>
      </c>
      <c r="AN199" s="22">
        <f t="shared" si="53"/>
        <v>0</v>
      </c>
      <c r="AQ199" s="28"/>
    </row>
    <row r="200" spans="1:43" ht="15.75" thickBot="1" x14ac:dyDescent="0.3">
      <c r="A200" s="3">
        <v>0.5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>
        <v>3.3</v>
      </c>
      <c r="R200" s="8">
        <v>3.3</v>
      </c>
      <c r="S200" s="8">
        <v>3.3</v>
      </c>
      <c r="T200" s="8">
        <v>3.3</v>
      </c>
      <c r="U200" s="8">
        <v>3.3</v>
      </c>
      <c r="V200" s="8">
        <v>3.3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>
        <v>3.3</v>
      </c>
      <c r="AJ200" s="9"/>
      <c r="AK200" s="19">
        <f t="shared" si="51"/>
        <v>23.1</v>
      </c>
      <c r="AL200" s="19">
        <f t="shared" si="52"/>
        <v>112.06541133389129</v>
      </c>
      <c r="AM200" s="25">
        <v>135.16541133389129</v>
      </c>
      <c r="AN200" s="22">
        <f t="shared" si="53"/>
        <v>0</v>
      </c>
      <c r="AQ200" s="28"/>
    </row>
    <row r="201" spans="1:43" ht="15.75" thickBot="1" x14ac:dyDescent="0.3">
      <c r="A201" s="3">
        <v>0.54166666666666696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>
        <v>3.3</v>
      </c>
      <c r="AJ201" s="9"/>
      <c r="AK201" s="19">
        <f t="shared" si="51"/>
        <v>3.3</v>
      </c>
      <c r="AL201" s="19">
        <f t="shared" si="52"/>
        <v>124.91842454209599</v>
      </c>
      <c r="AM201" s="25">
        <v>128.21842454209599</v>
      </c>
      <c r="AN201" s="22">
        <f t="shared" si="53"/>
        <v>0</v>
      </c>
      <c r="AQ201" s="28"/>
    </row>
    <row r="202" spans="1:43" ht="15.75" thickBot="1" x14ac:dyDescent="0.3">
      <c r="A202" s="3">
        <v>0.58333333333333304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9">
        <f t="shared" si="51"/>
        <v>0</v>
      </c>
      <c r="AL202" s="19">
        <f t="shared" si="52"/>
        <v>123.58743498572996</v>
      </c>
      <c r="AM202" s="25">
        <v>123.58743498572996</v>
      </c>
      <c r="AN202" s="22">
        <f t="shared" si="53"/>
        <v>0</v>
      </c>
      <c r="AQ202" s="28"/>
    </row>
    <row r="203" spans="1:43" ht="15.75" thickBot="1" x14ac:dyDescent="0.3">
      <c r="A203" s="3">
        <v>0.625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19">
        <f t="shared" si="51"/>
        <v>0</v>
      </c>
      <c r="AL203" s="19">
        <f t="shared" si="52"/>
        <v>122.3563660083332</v>
      </c>
      <c r="AM203" s="25">
        <v>122.3563660083332</v>
      </c>
      <c r="AN203" s="22">
        <f t="shared" si="53"/>
        <v>0</v>
      </c>
      <c r="AQ203" s="28"/>
    </row>
    <row r="204" spans="1:43" ht="15.75" thickBot="1" x14ac:dyDescent="0.3">
      <c r="A204" s="3">
        <v>0.66666666666666696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9">
        <f t="shared" si="51"/>
        <v>0</v>
      </c>
      <c r="AL204" s="19">
        <f t="shared" si="52"/>
        <v>109.29744382247577</v>
      </c>
      <c r="AM204" s="26">
        <v>109.29744382247577</v>
      </c>
      <c r="AN204" s="22">
        <f t="shared" si="53"/>
        <v>0</v>
      </c>
      <c r="AQ204" s="28"/>
    </row>
    <row r="205" spans="1:43" ht="15.75" thickBot="1" x14ac:dyDescent="0.3">
      <c r="A205" s="3">
        <v>0.70833333333333304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9"/>
      <c r="AJ205" s="9"/>
      <c r="AK205" s="19">
        <f t="shared" si="51"/>
        <v>0</v>
      </c>
      <c r="AL205" s="19">
        <f t="shared" si="52"/>
        <v>-19.333796666666665</v>
      </c>
      <c r="AM205" s="25">
        <v>-19.333796666666665</v>
      </c>
      <c r="AN205" s="22">
        <f t="shared" si="53"/>
        <v>-19.333796666666665</v>
      </c>
      <c r="AQ205" s="28"/>
    </row>
    <row r="206" spans="1:43" ht="15.75" thickBot="1" x14ac:dyDescent="0.3">
      <c r="A206" s="12" t="s">
        <v>24</v>
      </c>
      <c r="B206" s="2" t="s">
        <v>1</v>
      </c>
      <c r="C206" s="2" t="s">
        <v>1</v>
      </c>
      <c r="D206" s="2" t="s">
        <v>1</v>
      </c>
      <c r="E206" s="2" t="s">
        <v>1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3</v>
      </c>
      <c r="L206" s="2" t="s">
        <v>4</v>
      </c>
      <c r="M206" s="2" t="s">
        <v>5</v>
      </c>
      <c r="N206" s="2" t="s">
        <v>6</v>
      </c>
      <c r="O206" s="2" t="s">
        <v>7</v>
      </c>
      <c r="P206" s="2" t="s">
        <v>8</v>
      </c>
      <c r="Q206" s="2" t="s">
        <v>1</v>
      </c>
      <c r="R206" s="2" t="s">
        <v>1</v>
      </c>
      <c r="S206" s="2" t="s">
        <v>1</v>
      </c>
      <c r="T206" s="2" t="s">
        <v>1</v>
      </c>
      <c r="U206" s="2" t="s">
        <v>1</v>
      </c>
      <c r="V206" s="2" t="s">
        <v>1</v>
      </c>
      <c r="W206" s="2" t="s">
        <v>2</v>
      </c>
      <c r="X206" s="2" t="s">
        <v>2</v>
      </c>
      <c r="Y206" s="2" t="s">
        <v>2</v>
      </c>
      <c r="Z206" s="2" t="s">
        <v>2</v>
      </c>
      <c r="AA206" s="2" t="s">
        <v>2</v>
      </c>
      <c r="AB206" s="2" t="s">
        <v>3</v>
      </c>
      <c r="AC206" s="2" t="s">
        <v>3</v>
      </c>
      <c r="AD206" s="2" t="s">
        <v>4</v>
      </c>
      <c r="AE206" s="2" t="s">
        <v>5</v>
      </c>
      <c r="AF206" s="2" t="s">
        <v>6</v>
      </c>
      <c r="AG206" s="2" t="s">
        <v>9</v>
      </c>
      <c r="AH206" s="2" t="s">
        <v>10</v>
      </c>
      <c r="AI206" s="2" t="s">
        <v>1</v>
      </c>
      <c r="AJ206" s="2" t="s">
        <v>2</v>
      </c>
      <c r="AK206" s="18" t="s">
        <v>27</v>
      </c>
      <c r="AL206" s="21" t="s">
        <v>29</v>
      </c>
      <c r="AM206" s="12" t="s">
        <v>28</v>
      </c>
      <c r="AN206" s="11"/>
      <c r="AO206" s="20" t="s">
        <v>30</v>
      </c>
      <c r="AQ206" s="28"/>
    </row>
    <row r="207" spans="1:43" ht="15.75" thickBot="1" x14ac:dyDescent="0.3">
      <c r="A207" s="3">
        <v>0.33333333333333298</v>
      </c>
      <c r="B207" s="4">
        <v>3.3</v>
      </c>
      <c r="C207" s="5">
        <v>3.3</v>
      </c>
      <c r="D207" s="5">
        <v>3.3</v>
      </c>
      <c r="E207" s="5">
        <v>3.3</v>
      </c>
      <c r="F207" s="5">
        <v>3.3</v>
      </c>
      <c r="G207" s="5">
        <v>6.6</v>
      </c>
      <c r="H207" s="5">
        <v>6.6</v>
      </c>
      <c r="I207" s="5">
        <v>6.6</v>
      </c>
      <c r="J207" s="5">
        <v>6.6</v>
      </c>
      <c r="K207" s="5">
        <v>6.6</v>
      </c>
      <c r="L207" s="5">
        <v>6.6</v>
      </c>
      <c r="M207" s="5">
        <v>3.3</v>
      </c>
      <c r="N207" s="5">
        <v>3.3</v>
      </c>
      <c r="O207" s="5">
        <v>3.3</v>
      </c>
      <c r="P207" s="5">
        <v>3.3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19">
        <f>SUM(B207:AJ207)</f>
        <v>69.3</v>
      </c>
      <c r="AL207" s="19">
        <f>AM207-AK207</f>
        <v>3.4710781205341874</v>
      </c>
      <c r="AM207" s="25">
        <v>72.771078120534185</v>
      </c>
      <c r="AN207" s="22">
        <f>MIN(0,AL207)</f>
        <v>0</v>
      </c>
      <c r="AO207" s="23">
        <f>SUM(AN207:AN216)</f>
        <v>-19.333796666666665</v>
      </c>
      <c r="AQ207" s="28"/>
    </row>
    <row r="208" spans="1:43" ht="15.75" thickBot="1" x14ac:dyDescent="0.3">
      <c r="A208" s="3">
        <v>0.375</v>
      </c>
      <c r="B208" s="7">
        <v>3.3</v>
      </c>
      <c r="C208" s="8">
        <v>3.3</v>
      </c>
      <c r="D208" s="8">
        <v>3.3</v>
      </c>
      <c r="E208" s="8">
        <v>3.3</v>
      </c>
      <c r="F208" s="8">
        <v>3.3</v>
      </c>
      <c r="G208" s="9"/>
      <c r="H208" s="9"/>
      <c r="I208" s="9"/>
      <c r="J208" s="9"/>
      <c r="K208" s="9"/>
      <c r="L208" s="9"/>
      <c r="M208" s="8">
        <v>3.3</v>
      </c>
      <c r="N208" s="8">
        <v>3.3</v>
      </c>
      <c r="O208" s="8">
        <v>3.3</v>
      </c>
      <c r="P208" s="8">
        <v>3.3</v>
      </c>
      <c r="Q208" s="8">
        <v>3.3</v>
      </c>
      <c r="R208" s="8">
        <v>3.3</v>
      </c>
      <c r="S208" s="8">
        <v>3.3</v>
      </c>
      <c r="T208" s="8">
        <v>3.3</v>
      </c>
      <c r="U208" s="8">
        <v>3.3</v>
      </c>
      <c r="V208" s="8">
        <v>3.3</v>
      </c>
      <c r="W208" s="8">
        <v>6.6</v>
      </c>
      <c r="X208" s="8">
        <v>6.6</v>
      </c>
      <c r="Y208" s="8">
        <v>6.6</v>
      </c>
      <c r="AI208" s="6"/>
      <c r="AJ208" s="6"/>
      <c r="AK208" s="19">
        <f t="shared" ref="AK208:AK216" si="54">SUM(B208:AJ208)</f>
        <v>69.299999999999983</v>
      </c>
      <c r="AL208" s="19">
        <f t="shared" ref="AL208:AL216" si="55">AM208-AK208</f>
        <v>2.5190456897533693</v>
      </c>
      <c r="AM208" s="27">
        <v>71.819045689753352</v>
      </c>
      <c r="AN208" s="22">
        <f t="shared" ref="AN208:AN216" si="56">MIN(0,AL208)</f>
        <v>0</v>
      </c>
      <c r="AQ208" s="28"/>
    </row>
    <row r="209" spans="1:43" ht="15.75" thickBot="1" x14ac:dyDescent="0.3">
      <c r="A209" s="3">
        <v>0.41666666666666669</v>
      </c>
      <c r="B209" s="7">
        <v>3.3</v>
      </c>
      <c r="C209" s="8">
        <v>3.3</v>
      </c>
      <c r="D209" s="8">
        <v>3.3</v>
      </c>
      <c r="E209" s="8">
        <v>3.3</v>
      </c>
      <c r="F209" s="8">
        <v>3.3</v>
      </c>
      <c r="G209" s="9"/>
      <c r="H209" s="9"/>
      <c r="I209" s="9"/>
      <c r="J209" s="9"/>
      <c r="K209" s="9"/>
      <c r="L209" s="9"/>
      <c r="M209" s="9"/>
      <c r="N209" s="8">
        <v>3.3</v>
      </c>
      <c r="O209" s="8">
        <v>3.3</v>
      </c>
      <c r="P209" s="9"/>
      <c r="Q209" s="8">
        <v>3.3</v>
      </c>
      <c r="R209" s="8">
        <v>3.3</v>
      </c>
      <c r="S209" s="8">
        <v>3.3</v>
      </c>
      <c r="T209" s="8">
        <v>3.3</v>
      </c>
      <c r="U209" s="8">
        <v>3.3</v>
      </c>
      <c r="V209" s="8">
        <v>3.3</v>
      </c>
      <c r="W209" s="9"/>
      <c r="X209" s="9"/>
      <c r="Y209" s="9"/>
      <c r="Z209" s="9"/>
      <c r="AA209" s="9"/>
      <c r="AB209" s="9"/>
      <c r="AC209" s="9"/>
      <c r="AD209" s="9"/>
      <c r="AH209" s="9"/>
      <c r="AI209" s="8">
        <v>3.3</v>
      </c>
      <c r="AJ209" s="8">
        <v>6.6</v>
      </c>
      <c r="AK209" s="19">
        <f t="shared" si="54"/>
        <v>52.79999999999999</v>
      </c>
      <c r="AL209" s="19">
        <f t="shared" si="55"/>
        <v>27.580816814475746</v>
      </c>
      <c r="AM209" s="25">
        <v>80.380816814475736</v>
      </c>
      <c r="AN209" s="22">
        <f t="shared" si="56"/>
        <v>0</v>
      </c>
      <c r="AQ209" s="28"/>
    </row>
    <row r="210" spans="1:43" ht="15.75" thickBot="1" x14ac:dyDescent="0.3">
      <c r="A210" s="3">
        <v>0.45833333333333298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>
        <v>3.3</v>
      </c>
      <c r="R210" s="8">
        <v>3.3</v>
      </c>
      <c r="S210" s="8">
        <v>3.3</v>
      </c>
      <c r="T210" s="8">
        <v>3.3</v>
      </c>
      <c r="U210" s="8">
        <v>3.3</v>
      </c>
      <c r="V210" s="8">
        <v>3.3</v>
      </c>
      <c r="W210" s="9"/>
      <c r="X210" s="9"/>
      <c r="Y210" s="9"/>
      <c r="Z210" s="9"/>
      <c r="AA210" s="9"/>
      <c r="AB210" s="9"/>
      <c r="AC210" s="9"/>
      <c r="AD210" s="9"/>
      <c r="AE210" s="9"/>
      <c r="AG210" s="9"/>
      <c r="AH210" s="9"/>
      <c r="AI210" s="8">
        <v>3.3</v>
      </c>
      <c r="AJ210" s="9"/>
      <c r="AK210" s="19">
        <f t="shared" si="54"/>
        <v>23.1</v>
      </c>
      <c r="AL210" s="19">
        <f t="shared" si="55"/>
        <v>78.177058189241563</v>
      </c>
      <c r="AM210" s="25">
        <v>101.27705818924156</v>
      </c>
      <c r="AN210" s="22">
        <f t="shared" si="56"/>
        <v>0</v>
      </c>
      <c r="AQ210" s="28"/>
    </row>
    <row r="211" spans="1:43" ht="15.75" thickBot="1" x14ac:dyDescent="0.3">
      <c r="A211" s="3">
        <v>0.5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>
        <v>3.3</v>
      </c>
      <c r="AJ211" s="9"/>
      <c r="AK211" s="19">
        <f t="shared" si="54"/>
        <v>3.3</v>
      </c>
      <c r="AL211" s="19">
        <f t="shared" si="55"/>
        <v>118.33671507087267</v>
      </c>
      <c r="AM211" s="25">
        <v>121.63671507087267</v>
      </c>
      <c r="AN211" s="22">
        <f t="shared" si="56"/>
        <v>0</v>
      </c>
      <c r="AQ211" s="28"/>
    </row>
    <row r="212" spans="1:43" ht="15.75" thickBot="1" x14ac:dyDescent="0.3">
      <c r="A212" s="3">
        <v>0.54166666666666696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9">
        <f t="shared" si="54"/>
        <v>0</v>
      </c>
      <c r="AL212" s="19">
        <f t="shared" si="55"/>
        <v>122.93285561140925</v>
      </c>
      <c r="AM212" s="25">
        <v>122.93285561140925</v>
      </c>
      <c r="AN212" s="22">
        <f t="shared" si="56"/>
        <v>0</v>
      </c>
      <c r="AQ212" s="28"/>
    </row>
    <row r="213" spans="1:43" ht="15.75" thickBot="1" x14ac:dyDescent="0.3">
      <c r="A213" s="3">
        <v>0.58333333333333304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F213" s="8">
        <v>3.3</v>
      </c>
      <c r="AG213" s="9"/>
      <c r="AH213" s="9"/>
      <c r="AI213" s="9"/>
      <c r="AJ213" s="9"/>
      <c r="AK213" s="19">
        <f t="shared" si="54"/>
        <v>3.3</v>
      </c>
      <c r="AL213" s="19">
        <f t="shared" si="55"/>
        <v>119.81959865098557</v>
      </c>
      <c r="AM213" s="25">
        <v>123.11959865098557</v>
      </c>
      <c r="AN213" s="22">
        <f t="shared" si="56"/>
        <v>0</v>
      </c>
      <c r="AQ213" s="28"/>
    </row>
    <row r="214" spans="1:43" ht="15.75" thickBot="1" x14ac:dyDescent="0.3">
      <c r="A214" s="3">
        <v>0.625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8">
        <v>3.3</v>
      </c>
      <c r="AF214" s="8">
        <v>3.3</v>
      </c>
      <c r="AG214" s="8">
        <v>6.6</v>
      </c>
      <c r="AH214" s="9"/>
      <c r="AI214" s="9"/>
      <c r="AJ214" s="9"/>
      <c r="AK214" s="19">
        <f t="shared" si="54"/>
        <v>13.2</v>
      </c>
      <c r="AL214" s="19">
        <f t="shared" si="55"/>
        <v>107.80905092866398</v>
      </c>
      <c r="AM214" s="25">
        <v>121.00905092866398</v>
      </c>
      <c r="AN214" s="22">
        <f t="shared" si="56"/>
        <v>0</v>
      </c>
      <c r="AQ214" s="28"/>
    </row>
    <row r="215" spans="1:43" ht="15.75" thickBot="1" x14ac:dyDescent="0.3">
      <c r="A215" s="3">
        <v>0.66666666666666696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9"/>
      <c r="R215" s="9"/>
      <c r="S215" s="9"/>
      <c r="T215" s="9"/>
      <c r="U215" s="9"/>
      <c r="V215" s="9"/>
      <c r="W215" s="9"/>
      <c r="X215" s="9"/>
      <c r="Y215" s="9"/>
      <c r="Z215" s="8">
        <v>6.6</v>
      </c>
      <c r="AA215" s="8">
        <v>6.6</v>
      </c>
      <c r="AB215" s="8">
        <v>6.6</v>
      </c>
      <c r="AC215" s="8">
        <v>6.6</v>
      </c>
      <c r="AD215" s="8">
        <v>6.6</v>
      </c>
      <c r="AE215" s="8">
        <v>3.3</v>
      </c>
      <c r="AF215" s="8">
        <v>3.3</v>
      </c>
      <c r="AG215" s="8">
        <v>6.6</v>
      </c>
      <c r="AH215" s="8">
        <v>2.2999999999999998</v>
      </c>
      <c r="AI215" s="9"/>
      <c r="AJ215" s="9"/>
      <c r="AK215" s="19">
        <f t="shared" si="54"/>
        <v>48.499999999999993</v>
      </c>
      <c r="AL215" s="19">
        <f t="shared" si="55"/>
        <v>44.596296742931209</v>
      </c>
      <c r="AM215" s="26">
        <v>93.096296742931202</v>
      </c>
      <c r="AN215" s="22">
        <f t="shared" si="56"/>
        <v>0</v>
      </c>
      <c r="AQ215" s="28"/>
    </row>
    <row r="216" spans="1:43" ht="15.75" thickBot="1" x14ac:dyDescent="0.3">
      <c r="A216" s="3">
        <v>0.70833333333333304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9"/>
      <c r="AJ216" s="9"/>
      <c r="AK216" s="19">
        <f t="shared" si="54"/>
        <v>0</v>
      </c>
      <c r="AL216" s="19">
        <f t="shared" si="55"/>
        <v>-19.333796666666665</v>
      </c>
      <c r="AM216" s="25">
        <v>-19.333796666666665</v>
      </c>
      <c r="AN216" s="22">
        <f t="shared" si="56"/>
        <v>-19.333796666666665</v>
      </c>
      <c r="AQ216" s="28"/>
    </row>
    <row r="217" spans="1:43" ht="15.75" thickBot="1" x14ac:dyDescent="0.3">
      <c r="A217" s="12" t="s">
        <v>25</v>
      </c>
      <c r="B217" s="2" t="s">
        <v>1</v>
      </c>
      <c r="C217" s="2" t="s">
        <v>1</v>
      </c>
      <c r="D217" s="2" t="s">
        <v>1</v>
      </c>
      <c r="E217" s="2" t="s">
        <v>1</v>
      </c>
      <c r="F217" s="2" t="s">
        <v>1</v>
      </c>
      <c r="G217" s="2" t="s">
        <v>2</v>
      </c>
      <c r="H217" s="2" t="s">
        <v>2</v>
      </c>
      <c r="I217" s="2" t="s">
        <v>2</v>
      </c>
      <c r="J217" s="2" t="s">
        <v>2</v>
      </c>
      <c r="K217" s="2" t="s">
        <v>3</v>
      </c>
      <c r="L217" s="2" t="s">
        <v>4</v>
      </c>
      <c r="M217" s="2" t="s">
        <v>5</v>
      </c>
      <c r="N217" s="2" t="s">
        <v>6</v>
      </c>
      <c r="O217" s="2" t="s">
        <v>7</v>
      </c>
      <c r="P217" s="2" t="s">
        <v>8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1</v>
      </c>
      <c r="W217" s="2" t="s">
        <v>2</v>
      </c>
      <c r="X217" s="2" t="s">
        <v>2</v>
      </c>
      <c r="Y217" s="2" t="s">
        <v>2</v>
      </c>
      <c r="Z217" s="2" t="s">
        <v>2</v>
      </c>
      <c r="AA217" s="2" t="s">
        <v>2</v>
      </c>
      <c r="AB217" s="2" t="s">
        <v>3</v>
      </c>
      <c r="AC217" s="2" t="s">
        <v>3</v>
      </c>
      <c r="AD217" s="2" t="s">
        <v>4</v>
      </c>
      <c r="AE217" s="2" t="s">
        <v>5</v>
      </c>
      <c r="AF217" s="2" t="s">
        <v>6</v>
      </c>
      <c r="AG217" s="2" t="s">
        <v>9</v>
      </c>
      <c r="AH217" s="2" t="s">
        <v>10</v>
      </c>
      <c r="AI217" s="2" t="s">
        <v>1</v>
      </c>
      <c r="AJ217" s="2" t="s">
        <v>2</v>
      </c>
      <c r="AK217" s="18" t="s">
        <v>27</v>
      </c>
      <c r="AL217" s="21" t="s">
        <v>29</v>
      </c>
      <c r="AM217" s="12" t="s">
        <v>28</v>
      </c>
      <c r="AN217" s="11"/>
      <c r="AO217" s="20" t="s">
        <v>30</v>
      </c>
      <c r="AQ217" s="28"/>
    </row>
    <row r="218" spans="1:43" ht="15.75" thickBot="1" x14ac:dyDescent="0.3">
      <c r="A218" s="3">
        <v>0.33333333333333298</v>
      </c>
      <c r="B218" s="4">
        <v>3.3</v>
      </c>
      <c r="C218" s="5">
        <v>3.3</v>
      </c>
      <c r="D218" s="5">
        <v>3.3</v>
      </c>
      <c r="E218" s="5">
        <v>3.3</v>
      </c>
      <c r="F218" s="5">
        <v>3.3</v>
      </c>
      <c r="G218" s="5">
        <v>6.6</v>
      </c>
      <c r="H218" s="5">
        <v>6.6</v>
      </c>
      <c r="I218" s="5">
        <v>6.6</v>
      </c>
      <c r="J218" s="5">
        <v>6.6</v>
      </c>
      <c r="K218" s="5">
        <v>6.6</v>
      </c>
      <c r="L218" s="5">
        <v>6.6</v>
      </c>
      <c r="M218" s="5">
        <v>3.3</v>
      </c>
      <c r="N218" s="5">
        <v>3.3</v>
      </c>
      <c r="O218" s="5">
        <v>3.3</v>
      </c>
      <c r="P218" s="5">
        <v>3.3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9">
        <f>SUM(B218:AJ218)</f>
        <v>69.3</v>
      </c>
      <c r="AL218" s="19">
        <f>AM218-AK218</f>
        <v>52.347349357073412</v>
      </c>
      <c r="AM218" s="25">
        <v>121.64734935707341</v>
      </c>
      <c r="AN218" s="22">
        <f>MIN(0,AL218)</f>
        <v>0</v>
      </c>
      <c r="AO218" s="23">
        <f>SUM(AN218:AN227)</f>
        <v>-19.333796666666665</v>
      </c>
      <c r="AQ218" s="28"/>
    </row>
    <row r="219" spans="1:43" ht="15.75" thickBot="1" x14ac:dyDescent="0.3">
      <c r="A219" s="3">
        <v>0.375</v>
      </c>
      <c r="B219" s="7">
        <v>3.3</v>
      </c>
      <c r="C219" s="8">
        <v>3.3</v>
      </c>
      <c r="D219" s="8">
        <v>3.3</v>
      </c>
      <c r="E219" s="8">
        <v>3.3</v>
      </c>
      <c r="F219" s="8">
        <v>3.3</v>
      </c>
      <c r="G219" s="9"/>
      <c r="H219" s="9"/>
      <c r="I219" s="9"/>
      <c r="J219" s="9"/>
      <c r="K219" s="9"/>
      <c r="L219" s="9"/>
      <c r="M219" s="8">
        <v>3.3</v>
      </c>
      <c r="N219" s="8">
        <v>3.3</v>
      </c>
      <c r="O219" s="8">
        <v>3.3</v>
      </c>
      <c r="P219" s="8">
        <v>3.3</v>
      </c>
      <c r="Q219" s="8">
        <v>3.3</v>
      </c>
      <c r="R219" s="8">
        <v>3.3</v>
      </c>
      <c r="S219" s="8">
        <v>3.3</v>
      </c>
      <c r="T219" s="8">
        <v>3.3</v>
      </c>
      <c r="U219" s="8">
        <v>3.3</v>
      </c>
      <c r="V219" s="8">
        <v>3.3</v>
      </c>
      <c r="W219" s="8">
        <v>6.6</v>
      </c>
      <c r="X219" s="8">
        <v>6.6</v>
      </c>
      <c r="Y219" s="8">
        <v>6.6</v>
      </c>
      <c r="Z219" s="8">
        <v>6.6</v>
      </c>
      <c r="AA219" s="8">
        <v>6.6</v>
      </c>
      <c r="AB219" s="8">
        <v>6.6</v>
      </c>
      <c r="AC219" s="8">
        <v>6.6</v>
      </c>
      <c r="AD219" s="8">
        <v>6.6</v>
      </c>
      <c r="AE219" s="8">
        <v>3.3</v>
      </c>
      <c r="AF219" s="8">
        <v>3.3</v>
      </c>
      <c r="AG219" s="8">
        <v>6.6</v>
      </c>
      <c r="AH219" s="8">
        <v>2.2999999999999998</v>
      </c>
      <c r="AI219" s="6"/>
      <c r="AJ219" s="6"/>
      <c r="AK219" s="19">
        <f t="shared" ref="AK219:AK227" si="57">SUM(B219:AJ219)</f>
        <v>117.79999999999994</v>
      </c>
      <c r="AL219" s="19">
        <f t="shared" ref="AL219:AL227" si="58">AM219-AK219</f>
        <v>12.086182078811746</v>
      </c>
      <c r="AM219" s="27">
        <v>129.88618207881169</v>
      </c>
      <c r="AN219" s="22">
        <f t="shared" ref="AN219:AN227" si="59">MIN(0,AL219)</f>
        <v>0</v>
      </c>
      <c r="AQ219" s="28"/>
    </row>
    <row r="220" spans="1:43" ht="15.75" thickBot="1" x14ac:dyDescent="0.3">
      <c r="A220" s="3">
        <v>0.41666666666666669</v>
      </c>
      <c r="B220" s="7">
        <v>3.3</v>
      </c>
      <c r="C220" s="8">
        <v>3.3</v>
      </c>
      <c r="D220" s="8">
        <v>3.3</v>
      </c>
      <c r="E220" s="8">
        <v>3.3</v>
      </c>
      <c r="F220" s="8">
        <v>3.3</v>
      </c>
      <c r="G220" s="9"/>
      <c r="H220" s="9"/>
      <c r="I220" s="9"/>
      <c r="J220" s="9"/>
      <c r="K220" s="9"/>
      <c r="L220" s="9"/>
      <c r="M220" s="9"/>
      <c r="N220" s="8">
        <v>3.3</v>
      </c>
      <c r="O220" s="8">
        <v>3.3</v>
      </c>
      <c r="P220" s="9"/>
      <c r="Q220" s="8">
        <v>3.3</v>
      </c>
      <c r="R220" s="8">
        <v>3.3</v>
      </c>
      <c r="S220" s="8">
        <v>3.3</v>
      </c>
      <c r="T220" s="8">
        <v>3.3</v>
      </c>
      <c r="U220" s="8">
        <v>3.3</v>
      </c>
      <c r="V220" s="8">
        <v>3.3</v>
      </c>
      <c r="W220" s="9"/>
      <c r="X220" s="9"/>
      <c r="Y220" s="9"/>
      <c r="Z220" s="9"/>
      <c r="AA220" s="9"/>
      <c r="AB220" s="9"/>
      <c r="AC220" s="9"/>
      <c r="AD220" s="9"/>
      <c r="AE220" s="8">
        <v>3.3</v>
      </c>
      <c r="AF220" s="8">
        <v>3.3</v>
      </c>
      <c r="AG220" s="8">
        <v>6.6</v>
      </c>
      <c r="AH220" s="8">
        <v>2.2999999999999998</v>
      </c>
      <c r="AI220" s="8">
        <v>3.3</v>
      </c>
      <c r="AJ220" s="8">
        <v>6.6</v>
      </c>
      <c r="AK220" s="19">
        <f t="shared" si="57"/>
        <v>68.299999999999983</v>
      </c>
      <c r="AL220" s="19">
        <f t="shared" si="58"/>
        <v>66.994718132532597</v>
      </c>
      <c r="AM220" s="25">
        <v>135.29471813253258</v>
      </c>
      <c r="AN220" s="22">
        <f t="shared" si="59"/>
        <v>0</v>
      </c>
      <c r="AQ220" s="28"/>
    </row>
    <row r="221" spans="1:43" ht="15.75" thickBot="1" x14ac:dyDescent="0.3">
      <c r="A221" s="3">
        <v>0.45833333333333298</v>
      </c>
      <c r="B221" s="7">
        <v>3.3</v>
      </c>
      <c r="C221" s="8">
        <v>3.3</v>
      </c>
      <c r="D221" s="8">
        <v>3.3</v>
      </c>
      <c r="E221" s="8">
        <v>3.3</v>
      </c>
      <c r="F221" s="8">
        <v>3.3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>
        <v>3.3</v>
      </c>
      <c r="R221" s="8">
        <v>3.3</v>
      </c>
      <c r="S221" s="8">
        <v>3.3</v>
      </c>
      <c r="T221" s="8">
        <v>3.3</v>
      </c>
      <c r="U221" s="8">
        <v>3.3</v>
      </c>
      <c r="V221" s="8">
        <v>3.3</v>
      </c>
      <c r="W221" s="9"/>
      <c r="X221" s="9"/>
      <c r="Y221" s="9"/>
      <c r="Z221" s="9"/>
      <c r="AA221" s="9"/>
      <c r="AB221" s="9"/>
      <c r="AC221" s="9"/>
      <c r="AD221" s="9"/>
      <c r="AE221" s="9"/>
      <c r="AF221" s="8">
        <v>3.3</v>
      </c>
      <c r="AG221" s="9"/>
      <c r="AH221" s="9"/>
      <c r="AI221" s="8">
        <v>3.3</v>
      </c>
      <c r="AJ221" s="9"/>
      <c r="AK221" s="19">
        <f t="shared" si="57"/>
        <v>42.899999999999991</v>
      </c>
      <c r="AL221" s="19">
        <f t="shared" si="58"/>
        <v>85.544496543468895</v>
      </c>
      <c r="AM221" s="25">
        <v>128.44449654346889</v>
      </c>
      <c r="AN221" s="22">
        <f t="shared" si="59"/>
        <v>0</v>
      </c>
      <c r="AQ221" s="28"/>
    </row>
    <row r="222" spans="1:43" ht="15.75" thickBot="1" x14ac:dyDescent="0.3">
      <c r="A222" s="3">
        <v>0.5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>
        <v>3.3</v>
      </c>
      <c r="R222" s="8">
        <v>3.3</v>
      </c>
      <c r="S222" s="8">
        <v>3.3</v>
      </c>
      <c r="T222" s="8">
        <v>3.3</v>
      </c>
      <c r="U222" s="8">
        <v>3.3</v>
      </c>
      <c r="V222" s="8">
        <v>3.3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>
        <v>3.3</v>
      </c>
      <c r="AJ222" s="9"/>
      <c r="AK222" s="19">
        <f t="shared" si="57"/>
        <v>23.1</v>
      </c>
      <c r="AL222" s="19">
        <f t="shared" si="58"/>
        <v>105.57604769325283</v>
      </c>
      <c r="AM222" s="25">
        <v>128.67604769325283</v>
      </c>
      <c r="AN222" s="22">
        <f t="shared" si="59"/>
        <v>0</v>
      </c>
      <c r="AQ222" s="28"/>
    </row>
    <row r="223" spans="1:43" ht="15.75" thickBot="1" x14ac:dyDescent="0.3">
      <c r="A223" s="3">
        <v>0.54166666666666696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>
        <v>3.3</v>
      </c>
      <c r="AJ223" s="9"/>
      <c r="AK223" s="19">
        <f t="shared" si="57"/>
        <v>3.3</v>
      </c>
      <c r="AL223" s="19">
        <f t="shared" si="58"/>
        <v>129.68191513071508</v>
      </c>
      <c r="AM223" s="25">
        <v>132.98191513071509</v>
      </c>
      <c r="AN223" s="22">
        <f t="shared" si="59"/>
        <v>0</v>
      </c>
      <c r="AQ223" s="28"/>
    </row>
    <row r="224" spans="1:43" ht="15.75" thickBot="1" x14ac:dyDescent="0.3">
      <c r="A224" s="3">
        <v>0.58333333333333304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9">
        <f t="shared" si="57"/>
        <v>0</v>
      </c>
      <c r="AL224" s="19">
        <f t="shared" si="58"/>
        <v>123.82000968084434</v>
      </c>
      <c r="AM224" s="25">
        <v>123.82000968084434</v>
      </c>
      <c r="AN224" s="22">
        <f t="shared" si="59"/>
        <v>0</v>
      </c>
    </row>
    <row r="225" spans="1:41" ht="15.75" thickBot="1" x14ac:dyDescent="0.3">
      <c r="A225" s="3">
        <v>0.625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19">
        <f t="shared" si="57"/>
        <v>0</v>
      </c>
      <c r="AL225" s="19">
        <f t="shared" si="58"/>
        <v>111.85519074054895</v>
      </c>
      <c r="AM225" s="25">
        <v>111.85519074054895</v>
      </c>
      <c r="AN225" s="22">
        <f t="shared" si="59"/>
        <v>0</v>
      </c>
    </row>
    <row r="226" spans="1:41" ht="15.75" thickBot="1" x14ac:dyDescent="0.3">
      <c r="A226" s="3">
        <v>0.66666666666666696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9">
        <f t="shared" si="57"/>
        <v>0</v>
      </c>
      <c r="AL226" s="19">
        <f t="shared" si="58"/>
        <v>85.773208592439175</v>
      </c>
      <c r="AM226" s="26">
        <v>85.773208592439175</v>
      </c>
      <c r="AN226" s="22">
        <f t="shared" si="59"/>
        <v>0</v>
      </c>
    </row>
    <row r="227" spans="1:41" ht="15.75" thickBot="1" x14ac:dyDescent="0.3">
      <c r="A227" s="3">
        <v>0.70833333333333304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9"/>
      <c r="AJ227" s="9"/>
      <c r="AK227" s="19">
        <f t="shared" si="57"/>
        <v>0</v>
      </c>
      <c r="AL227" s="19">
        <f t="shared" si="58"/>
        <v>-19.333796666666665</v>
      </c>
      <c r="AM227" s="25">
        <v>-19.333796666666665</v>
      </c>
      <c r="AN227" s="22">
        <f t="shared" si="59"/>
        <v>-19.333796666666665</v>
      </c>
    </row>
    <row r="228" spans="1:41" ht="15.75" thickBot="1" x14ac:dyDescent="0.3"/>
    <row r="229" spans="1:41" ht="15.75" thickBot="1" x14ac:dyDescent="0.3">
      <c r="A229" s="1" t="s">
        <v>14</v>
      </c>
    </row>
    <row r="230" spans="1:41" ht="15.75" thickBot="1" x14ac:dyDescent="0.3">
      <c r="A230" s="12" t="s">
        <v>21</v>
      </c>
      <c r="B230" s="2" t="s">
        <v>1</v>
      </c>
      <c r="C230" s="2" t="s">
        <v>1</v>
      </c>
      <c r="D230" s="2" t="s">
        <v>1</v>
      </c>
      <c r="E230" s="2" t="s">
        <v>1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3</v>
      </c>
      <c r="K230" s="2" t="s">
        <v>4</v>
      </c>
      <c r="L230" s="2" t="s">
        <v>5</v>
      </c>
      <c r="M230" s="2" t="s">
        <v>6</v>
      </c>
      <c r="N230" s="2" t="s">
        <v>7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2</v>
      </c>
      <c r="V230" s="2" t="s">
        <v>2</v>
      </c>
      <c r="W230" s="2" t="s">
        <v>2</v>
      </c>
      <c r="X230" s="2" t="s">
        <v>2</v>
      </c>
      <c r="Y230" s="2" t="s">
        <v>3</v>
      </c>
      <c r="Z230" s="2" t="s">
        <v>3</v>
      </c>
      <c r="AA230" s="2" t="s">
        <v>4</v>
      </c>
      <c r="AB230" s="2" t="s">
        <v>5</v>
      </c>
      <c r="AC230" s="2" t="s">
        <v>6</v>
      </c>
      <c r="AD230" s="2" t="s">
        <v>9</v>
      </c>
      <c r="AE230" s="2" t="s">
        <v>10</v>
      </c>
      <c r="AF230" s="2" t="s">
        <v>1</v>
      </c>
      <c r="AG230" s="2" t="s">
        <v>2</v>
      </c>
      <c r="AH230" s="18" t="s">
        <v>27</v>
      </c>
      <c r="AI230" s="21" t="s">
        <v>29</v>
      </c>
      <c r="AJ230" s="12" t="s">
        <v>28</v>
      </c>
      <c r="AK230" s="11"/>
      <c r="AL230" s="20" t="s">
        <v>30</v>
      </c>
    </row>
    <row r="231" spans="1:41" ht="15.75" thickBot="1" x14ac:dyDescent="0.3">
      <c r="A231" s="3">
        <v>0.33333333333333298</v>
      </c>
      <c r="B231" s="4">
        <v>3.3</v>
      </c>
      <c r="C231" s="5">
        <v>3.3</v>
      </c>
      <c r="D231" s="5">
        <v>3.3</v>
      </c>
      <c r="E231" s="5">
        <v>3.3</v>
      </c>
      <c r="F231" s="5">
        <v>6.6</v>
      </c>
      <c r="G231" s="5">
        <v>6.6</v>
      </c>
      <c r="H231" s="5">
        <v>6.6</v>
      </c>
      <c r="I231" s="5">
        <v>6.6</v>
      </c>
      <c r="J231" s="5">
        <v>6.6</v>
      </c>
      <c r="K231" s="5">
        <v>6.6</v>
      </c>
      <c r="L231" s="5">
        <v>3.3</v>
      </c>
      <c r="M231" s="5">
        <v>3.3</v>
      </c>
      <c r="N231" s="5">
        <v>3.3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19">
        <f>SUM(B231:AG231)</f>
        <v>62.699999999999996</v>
      </c>
      <c r="AI231" s="19">
        <f>AJ231-AH231</f>
        <v>27.548390387555223</v>
      </c>
      <c r="AJ231" s="25">
        <v>90.248390387555219</v>
      </c>
      <c r="AK231" s="22">
        <f>MIN(0,AI231)</f>
        <v>0</v>
      </c>
      <c r="AL231" s="23">
        <f>SUM(AK231:AK240)</f>
        <v>-19.454150000000002</v>
      </c>
      <c r="AN231" s="28"/>
    </row>
    <row r="232" spans="1:41" ht="15.75" thickBot="1" x14ac:dyDescent="0.3">
      <c r="A232" s="3">
        <v>0.375</v>
      </c>
      <c r="B232" s="7">
        <v>3.3</v>
      </c>
      <c r="C232" s="8">
        <v>3.3</v>
      </c>
      <c r="D232" s="8">
        <v>3.3</v>
      </c>
      <c r="E232" s="8">
        <v>3.3</v>
      </c>
      <c r="F232" s="9"/>
      <c r="G232" s="9"/>
      <c r="H232" s="9"/>
      <c r="I232" s="9"/>
      <c r="J232" s="9"/>
      <c r="K232" s="8">
        <v>6.6</v>
      </c>
      <c r="L232" s="8">
        <v>3.3</v>
      </c>
      <c r="M232" s="8">
        <v>3.3</v>
      </c>
      <c r="N232" s="8">
        <v>3.3</v>
      </c>
      <c r="O232" s="8">
        <v>3.3</v>
      </c>
      <c r="P232" s="8">
        <v>3.3</v>
      </c>
      <c r="Q232" s="8">
        <v>3.3</v>
      </c>
      <c r="R232" s="8">
        <v>3.3</v>
      </c>
      <c r="S232" s="8">
        <v>3.3</v>
      </c>
      <c r="T232" s="8">
        <v>3.3</v>
      </c>
      <c r="U232" s="8">
        <v>6.6</v>
      </c>
      <c r="V232" s="8">
        <v>6.6</v>
      </c>
      <c r="W232" s="8">
        <v>6.6</v>
      </c>
      <c r="X232" s="8">
        <v>6.6</v>
      </c>
      <c r="Y232" s="8">
        <v>6.6</v>
      </c>
      <c r="Z232" s="8">
        <v>6.6</v>
      </c>
      <c r="AA232" s="8">
        <v>6.6</v>
      </c>
      <c r="AF232" s="6"/>
      <c r="AG232" s="6"/>
      <c r="AH232" s="19">
        <f t="shared" ref="AH232:AH240" si="60">SUM(B232:AG232)</f>
        <v>95.69999999999996</v>
      </c>
      <c r="AI232" s="19">
        <f t="shared" ref="AI232:AI240" si="61">AJ232-AH232</f>
        <v>3.2420012148574813</v>
      </c>
      <c r="AJ232" s="25">
        <v>98.942001214857441</v>
      </c>
      <c r="AK232" s="22">
        <f t="shared" ref="AK232:AK240" si="62">MIN(0,AI232)</f>
        <v>0</v>
      </c>
      <c r="AN232" s="28"/>
    </row>
    <row r="233" spans="1:41" ht="15.75" thickBot="1" x14ac:dyDescent="0.3">
      <c r="A233" s="3">
        <v>0.41666666666666669</v>
      </c>
      <c r="B233" s="7">
        <v>3.3</v>
      </c>
      <c r="C233" s="8">
        <v>3.3</v>
      </c>
      <c r="D233" s="8">
        <v>3.3</v>
      </c>
      <c r="E233" s="8">
        <v>3.3</v>
      </c>
      <c r="F233" s="9"/>
      <c r="G233" s="9"/>
      <c r="H233" s="9"/>
      <c r="I233" s="9"/>
      <c r="J233" s="9"/>
      <c r="K233" s="9"/>
      <c r="L233" s="9"/>
      <c r="M233" s="8">
        <v>3.3</v>
      </c>
      <c r="N233" s="8">
        <v>3.3</v>
      </c>
      <c r="O233" s="8">
        <v>3.3</v>
      </c>
      <c r="P233" s="8">
        <v>3.3</v>
      </c>
      <c r="Q233" s="8">
        <v>3.3</v>
      </c>
      <c r="R233" s="8">
        <v>3.3</v>
      </c>
      <c r="S233" s="8">
        <v>3.3</v>
      </c>
      <c r="T233" s="8">
        <v>3.3</v>
      </c>
      <c r="U233" s="9"/>
      <c r="V233" s="9"/>
      <c r="W233" s="9"/>
      <c r="X233" s="9"/>
      <c r="Y233" s="9"/>
      <c r="Z233" s="9"/>
      <c r="AA233" s="8">
        <v>6.6</v>
      </c>
      <c r="AF233" s="8">
        <v>3.3</v>
      </c>
      <c r="AG233" s="8">
        <v>6.6</v>
      </c>
      <c r="AH233" s="19">
        <f t="shared" si="60"/>
        <v>56.099999999999994</v>
      </c>
      <c r="AI233" s="19">
        <f t="shared" si="61"/>
        <v>49.406021687883552</v>
      </c>
      <c r="AJ233" s="25">
        <v>105.50602168788355</v>
      </c>
      <c r="AK233" s="22">
        <f t="shared" si="62"/>
        <v>0</v>
      </c>
      <c r="AN233" s="28"/>
    </row>
    <row r="234" spans="1:41" ht="15.75" thickBot="1" x14ac:dyDescent="0.3">
      <c r="A234" s="3">
        <v>0.45833333333333298</v>
      </c>
      <c r="B234" s="7">
        <v>3.3</v>
      </c>
      <c r="C234" s="8">
        <v>3.3</v>
      </c>
      <c r="D234" s="8">
        <v>3.3</v>
      </c>
      <c r="E234" s="8">
        <v>3.3</v>
      </c>
      <c r="F234" s="9"/>
      <c r="G234" s="9"/>
      <c r="H234" s="9"/>
      <c r="I234" s="9"/>
      <c r="J234" s="9"/>
      <c r="K234" s="9"/>
      <c r="L234" s="9"/>
      <c r="M234" s="8">
        <v>3.3</v>
      </c>
      <c r="N234" s="9"/>
      <c r="O234" s="8">
        <v>3.3</v>
      </c>
      <c r="P234" s="8">
        <v>3.3</v>
      </c>
      <c r="Q234" s="8">
        <v>3.3</v>
      </c>
      <c r="R234" s="8">
        <v>3.3</v>
      </c>
      <c r="S234" s="8">
        <v>3.3</v>
      </c>
      <c r="T234" s="8">
        <v>3.3</v>
      </c>
      <c r="U234" s="9"/>
      <c r="V234" s="9"/>
      <c r="W234" s="9"/>
      <c r="X234" s="9"/>
      <c r="Y234" s="9"/>
      <c r="Z234" s="9"/>
      <c r="AA234" s="9"/>
      <c r="AB234" s="9"/>
      <c r="AD234" s="9"/>
      <c r="AE234" s="9"/>
      <c r="AF234" s="8">
        <v>3.3</v>
      </c>
      <c r="AG234" s="9"/>
      <c r="AH234" s="19">
        <f t="shared" si="60"/>
        <v>39.599999999999994</v>
      </c>
      <c r="AI234" s="19">
        <f t="shared" si="61"/>
        <v>74.378164355549387</v>
      </c>
      <c r="AJ234" s="25">
        <v>113.97816435554938</v>
      </c>
      <c r="AK234" s="22">
        <f t="shared" si="62"/>
        <v>0</v>
      </c>
      <c r="AN234" s="28"/>
    </row>
    <row r="235" spans="1:41" ht="15.75" thickBot="1" x14ac:dyDescent="0.3">
      <c r="A235" s="3">
        <v>0.5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8">
        <v>3.3</v>
      </c>
      <c r="P235" s="8">
        <v>3.3</v>
      </c>
      <c r="Q235" s="8">
        <v>3.3</v>
      </c>
      <c r="R235" s="8">
        <v>3.3</v>
      </c>
      <c r="S235" s="8">
        <v>3.3</v>
      </c>
      <c r="T235" s="8">
        <v>3.3</v>
      </c>
      <c r="U235" s="9"/>
      <c r="V235" s="9"/>
      <c r="W235" s="9"/>
      <c r="X235" s="9"/>
      <c r="Y235" s="9"/>
      <c r="Z235" s="9"/>
      <c r="AA235" s="9"/>
      <c r="AB235" s="9"/>
      <c r="AD235" s="9"/>
      <c r="AE235" s="9"/>
      <c r="AF235" s="8">
        <v>3.3</v>
      </c>
      <c r="AG235" s="9"/>
      <c r="AH235" s="19">
        <f t="shared" si="60"/>
        <v>23.1</v>
      </c>
      <c r="AI235" s="19">
        <f t="shared" si="61"/>
        <v>82.17694957627964</v>
      </c>
      <c r="AJ235" s="25">
        <v>105.27694957627965</v>
      </c>
      <c r="AK235" s="22">
        <f t="shared" si="62"/>
        <v>0</v>
      </c>
      <c r="AN235" s="28"/>
    </row>
    <row r="236" spans="1:41" ht="15.75" thickBot="1" x14ac:dyDescent="0.3">
      <c r="A236" s="3">
        <v>0.54166666666666696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8">
        <v>3.3</v>
      </c>
      <c r="AD236" s="9"/>
      <c r="AE236" s="9"/>
      <c r="AF236" s="8">
        <v>3.3</v>
      </c>
      <c r="AG236" s="9"/>
      <c r="AH236" s="19">
        <f t="shared" si="60"/>
        <v>6.6</v>
      </c>
      <c r="AI236" s="19">
        <f t="shared" si="61"/>
        <v>79.863739964139953</v>
      </c>
      <c r="AJ236" s="25">
        <v>86.463739964139947</v>
      </c>
      <c r="AK236" s="22">
        <f t="shared" si="62"/>
        <v>0</v>
      </c>
      <c r="AN236" s="28"/>
    </row>
    <row r="237" spans="1:41" s="10" customFormat="1" ht="15.75" thickBot="1" x14ac:dyDescent="0.3">
      <c r="A237" s="3">
        <v>0.58333333333333304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8">
        <v>3.3</v>
      </c>
      <c r="AD237" s="9"/>
      <c r="AE237" s="9"/>
      <c r="AF237" s="9"/>
      <c r="AG237" s="9"/>
      <c r="AH237" s="19">
        <f t="shared" si="60"/>
        <v>3.3</v>
      </c>
      <c r="AI237" s="19">
        <f t="shared" si="61"/>
        <v>72.167389119912542</v>
      </c>
      <c r="AJ237" s="25">
        <v>75.467389119912539</v>
      </c>
      <c r="AK237" s="22">
        <f t="shared" si="62"/>
        <v>0</v>
      </c>
      <c r="AL237"/>
      <c r="AM237"/>
      <c r="AN237" s="28"/>
      <c r="AO237"/>
    </row>
    <row r="238" spans="1:41" s="10" customFormat="1" ht="15.75" thickBot="1" x14ac:dyDescent="0.3">
      <c r="A238" s="3">
        <v>0.625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8">
        <v>3.3</v>
      </c>
      <c r="AC238" s="8">
        <v>3.3</v>
      </c>
      <c r="AD238" s="8">
        <v>6.6</v>
      </c>
      <c r="AE238" s="8">
        <v>2.2999999999999998</v>
      </c>
      <c r="AF238" s="9"/>
      <c r="AG238" s="9"/>
      <c r="AH238" s="19">
        <f t="shared" si="60"/>
        <v>15.5</v>
      </c>
      <c r="AI238" s="19">
        <f t="shared" si="61"/>
        <v>63.51518180849105</v>
      </c>
      <c r="AJ238" s="25">
        <v>79.01518180849105</v>
      </c>
      <c r="AK238" s="22">
        <f t="shared" si="62"/>
        <v>0</v>
      </c>
      <c r="AL238"/>
      <c r="AM238"/>
      <c r="AN238" s="28"/>
      <c r="AO238"/>
    </row>
    <row r="239" spans="1:41" s="10" customFormat="1" ht="15.75" thickBot="1" x14ac:dyDescent="0.3">
      <c r="A239" s="3">
        <v>0.66666666666666696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8">
        <v>3.3</v>
      </c>
      <c r="AC239" s="8">
        <v>3.3</v>
      </c>
      <c r="AD239" s="8">
        <v>6.6</v>
      </c>
      <c r="AE239" s="8">
        <v>2.2999999999999998</v>
      </c>
      <c r="AF239" s="9"/>
      <c r="AG239" s="9"/>
      <c r="AH239" s="19">
        <f t="shared" si="60"/>
        <v>15.5</v>
      </c>
      <c r="AI239" s="19">
        <f t="shared" si="61"/>
        <v>44.24434211345951</v>
      </c>
      <c r="AJ239" s="26">
        <v>59.74434211345951</v>
      </c>
      <c r="AK239" s="22">
        <f t="shared" si="62"/>
        <v>0</v>
      </c>
      <c r="AL239"/>
      <c r="AM239"/>
      <c r="AN239" s="28"/>
      <c r="AO239"/>
    </row>
    <row r="240" spans="1:41" s="10" customFormat="1" ht="15.75" thickBot="1" x14ac:dyDescent="0.3">
      <c r="A240" s="3">
        <v>0.70833333333333304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9"/>
      <c r="AG240" s="9"/>
      <c r="AH240" s="19">
        <f t="shared" si="60"/>
        <v>0</v>
      </c>
      <c r="AI240" s="19">
        <f t="shared" si="61"/>
        <v>-19.454150000000002</v>
      </c>
      <c r="AJ240" s="25">
        <v>-19.454150000000002</v>
      </c>
      <c r="AK240" s="22">
        <f t="shared" si="62"/>
        <v>-19.454150000000002</v>
      </c>
      <c r="AL240"/>
      <c r="AM240"/>
      <c r="AN240" s="28"/>
      <c r="AO240"/>
    </row>
    <row r="241" spans="1:41" s="10" customFormat="1" ht="15.75" thickBot="1" x14ac:dyDescent="0.3">
      <c r="A241" s="12" t="s">
        <v>22</v>
      </c>
      <c r="B241" s="2" t="s">
        <v>1</v>
      </c>
      <c r="C241" s="2" t="s">
        <v>1</v>
      </c>
      <c r="D241" s="2" t="s">
        <v>1</v>
      </c>
      <c r="E241" s="2" t="s">
        <v>1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3</v>
      </c>
      <c r="K241" s="2" t="s">
        <v>4</v>
      </c>
      <c r="L241" s="2" t="s">
        <v>5</v>
      </c>
      <c r="M241" s="2" t="s">
        <v>6</v>
      </c>
      <c r="N241" s="2" t="s">
        <v>7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2</v>
      </c>
      <c r="V241" s="2" t="s">
        <v>2</v>
      </c>
      <c r="W241" s="2" t="s">
        <v>2</v>
      </c>
      <c r="X241" s="2" t="s">
        <v>2</v>
      </c>
      <c r="Y241" s="2" t="s">
        <v>3</v>
      </c>
      <c r="Z241" s="2" t="s">
        <v>3</v>
      </c>
      <c r="AA241" s="2" t="s">
        <v>4</v>
      </c>
      <c r="AB241" s="2" t="s">
        <v>5</v>
      </c>
      <c r="AC241" s="2" t="s">
        <v>6</v>
      </c>
      <c r="AD241" s="2" t="s">
        <v>9</v>
      </c>
      <c r="AE241" s="2" t="s">
        <v>10</v>
      </c>
      <c r="AF241" s="2" t="s">
        <v>1</v>
      </c>
      <c r="AG241" s="2" t="s">
        <v>2</v>
      </c>
      <c r="AH241" s="18" t="s">
        <v>27</v>
      </c>
      <c r="AI241" s="21" t="s">
        <v>29</v>
      </c>
      <c r="AJ241" s="12" t="s">
        <v>28</v>
      </c>
      <c r="AK241" s="11"/>
      <c r="AL241" s="20" t="s">
        <v>30</v>
      </c>
      <c r="AM241"/>
      <c r="AN241" s="28"/>
      <c r="AO241"/>
    </row>
    <row r="242" spans="1:41" s="10" customFormat="1" ht="15.75" thickBot="1" x14ac:dyDescent="0.3">
      <c r="A242" s="3">
        <v>0.33333333333333298</v>
      </c>
      <c r="B242" s="4">
        <v>3.3</v>
      </c>
      <c r="C242" s="5">
        <v>3.3</v>
      </c>
      <c r="D242" s="5">
        <v>3.3</v>
      </c>
      <c r="E242" s="5">
        <v>3.3</v>
      </c>
      <c r="F242" s="5">
        <v>6.6</v>
      </c>
      <c r="G242" s="5">
        <v>6.6</v>
      </c>
      <c r="H242" s="5">
        <v>6.6</v>
      </c>
      <c r="I242" s="5">
        <v>6.6</v>
      </c>
      <c r="J242" s="5">
        <v>6.6</v>
      </c>
      <c r="K242" s="5">
        <v>6.6</v>
      </c>
      <c r="L242" s="5">
        <v>3.3</v>
      </c>
      <c r="M242" s="5">
        <v>3.3</v>
      </c>
      <c r="N242" s="5">
        <v>3.3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19">
        <f>SUM(B242:AG242)</f>
        <v>62.699999999999996</v>
      </c>
      <c r="AI242" s="19">
        <f>AJ242-AH242</f>
        <v>79.98755667290996</v>
      </c>
      <c r="AJ242" s="25">
        <v>142.68755667290995</v>
      </c>
      <c r="AK242" s="22">
        <f>MIN(0,AI242)</f>
        <v>0</v>
      </c>
      <c r="AL242" s="23">
        <f>SUM(AK242:AK251)</f>
        <v>-19.454150000000002</v>
      </c>
      <c r="AM242"/>
      <c r="AN242" s="28"/>
      <c r="AO242"/>
    </row>
    <row r="243" spans="1:41" s="10" customFormat="1" ht="15.75" thickBot="1" x14ac:dyDescent="0.3">
      <c r="A243" s="3">
        <v>0.375</v>
      </c>
      <c r="B243" s="7">
        <v>3.3</v>
      </c>
      <c r="C243" s="8">
        <v>3.3</v>
      </c>
      <c r="D243" s="8">
        <v>3.3</v>
      </c>
      <c r="E243" s="8">
        <v>3.3</v>
      </c>
      <c r="F243" s="9"/>
      <c r="G243" s="9"/>
      <c r="H243" s="9"/>
      <c r="I243" s="9"/>
      <c r="J243" s="9"/>
      <c r="K243" s="9"/>
      <c r="L243" s="8">
        <v>3.3</v>
      </c>
      <c r="M243" s="8">
        <v>3.3</v>
      </c>
      <c r="N243" s="8">
        <v>3.3</v>
      </c>
      <c r="O243" s="8">
        <v>3.3</v>
      </c>
      <c r="P243" s="8">
        <v>3.3</v>
      </c>
      <c r="Q243" s="8">
        <v>3.3</v>
      </c>
      <c r="R243" s="8">
        <v>3.3</v>
      </c>
      <c r="S243" s="8">
        <v>3.3</v>
      </c>
      <c r="T243" s="8">
        <v>3.3</v>
      </c>
      <c r="U243" s="8">
        <v>6.6</v>
      </c>
      <c r="V243" s="8">
        <v>6.6</v>
      </c>
      <c r="W243" s="8">
        <v>6.6</v>
      </c>
      <c r="X243" s="8">
        <v>6.6</v>
      </c>
      <c r="Y243" s="8">
        <v>6.6</v>
      </c>
      <c r="Z243" s="8">
        <v>6.6</v>
      </c>
      <c r="AA243" s="8">
        <v>6.6</v>
      </c>
      <c r="AB243" s="8">
        <v>3.3</v>
      </c>
      <c r="AC243" s="8">
        <v>3.3</v>
      </c>
      <c r="AD243" s="8">
        <v>6.6</v>
      </c>
      <c r="AE243" s="8">
        <v>2.2999999999999998</v>
      </c>
      <c r="AF243" s="6"/>
      <c r="AG243" s="6"/>
      <c r="AH243" s="19">
        <f t="shared" ref="AH243:AH251" si="63">SUM(B243:AG243)</f>
        <v>104.59999999999997</v>
      </c>
      <c r="AI243" s="19">
        <f t="shared" ref="AI243:AI251" si="64">AJ243-AH243</f>
        <v>40.91175668153133</v>
      </c>
      <c r="AJ243" s="27">
        <v>145.5117566815313</v>
      </c>
      <c r="AK243" s="22">
        <f t="shared" ref="AK243:AK251" si="65">MIN(0,AI243)</f>
        <v>0</v>
      </c>
      <c r="AL243"/>
      <c r="AM243"/>
      <c r="AN243" s="28"/>
      <c r="AO243"/>
    </row>
    <row r="244" spans="1:41" s="10" customFormat="1" ht="15.75" thickBot="1" x14ac:dyDescent="0.3">
      <c r="A244" s="3">
        <v>0.41666666666666669</v>
      </c>
      <c r="B244" s="7">
        <v>3.3</v>
      </c>
      <c r="C244" s="8">
        <v>3.3</v>
      </c>
      <c r="D244" s="8">
        <v>3.3</v>
      </c>
      <c r="E244" s="8">
        <v>3.3</v>
      </c>
      <c r="F244" s="9"/>
      <c r="G244" s="9"/>
      <c r="H244" s="9"/>
      <c r="I244" s="9"/>
      <c r="J244" s="9"/>
      <c r="K244" s="9"/>
      <c r="L244" s="9"/>
      <c r="M244" s="8">
        <v>3.3</v>
      </c>
      <c r="N244" s="8">
        <v>3.3</v>
      </c>
      <c r="O244" s="8">
        <v>3.3</v>
      </c>
      <c r="P244" s="8">
        <v>3.3</v>
      </c>
      <c r="Q244" s="8">
        <v>3.3</v>
      </c>
      <c r="R244" s="8">
        <v>3.3</v>
      </c>
      <c r="S244" s="8">
        <v>3.3</v>
      </c>
      <c r="T244" s="8">
        <v>3.3</v>
      </c>
      <c r="U244" s="9"/>
      <c r="V244" s="9"/>
      <c r="W244" s="9"/>
      <c r="X244" s="9"/>
      <c r="Y244" s="9"/>
      <c r="Z244" s="9"/>
      <c r="AA244" s="9"/>
      <c r="AB244" s="8">
        <v>3.3</v>
      </c>
      <c r="AC244" s="8">
        <v>3.3</v>
      </c>
      <c r="AD244" s="9"/>
      <c r="AE244" s="8">
        <v>2.2999999999999998</v>
      </c>
      <c r="AF244" s="8">
        <v>3.3</v>
      </c>
      <c r="AG244" s="8">
        <v>6.6</v>
      </c>
      <c r="AH244" s="19">
        <f t="shared" si="63"/>
        <v>58.399999999999984</v>
      </c>
      <c r="AI244" s="19">
        <f t="shared" si="64"/>
        <v>98.353359165218791</v>
      </c>
      <c r="AJ244" s="25">
        <v>156.75335916521877</v>
      </c>
      <c r="AK244" s="22">
        <f t="shared" si="65"/>
        <v>0</v>
      </c>
      <c r="AL244"/>
      <c r="AM244"/>
      <c r="AN244" s="28"/>
      <c r="AO244"/>
    </row>
    <row r="245" spans="1:41" s="10" customFormat="1" ht="15.75" thickBot="1" x14ac:dyDescent="0.3">
      <c r="A245" s="3">
        <v>0.45833333333333298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8">
        <v>3.3</v>
      </c>
      <c r="P245" s="8">
        <v>3.3</v>
      </c>
      <c r="Q245" s="8">
        <v>3.3</v>
      </c>
      <c r="R245" s="8">
        <v>3.3</v>
      </c>
      <c r="S245" s="8">
        <v>3.3</v>
      </c>
      <c r="T245" s="8">
        <v>3.3</v>
      </c>
      <c r="U245" s="9"/>
      <c r="V245" s="9"/>
      <c r="W245" s="9"/>
      <c r="X245" s="9"/>
      <c r="Y245" s="9"/>
      <c r="Z245" s="9"/>
      <c r="AA245" s="9"/>
      <c r="AB245" s="9"/>
      <c r="AC245" s="8">
        <v>3.3</v>
      </c>
      <c r="AD245" s="9"/>
      <c r="AE245" s="9"/>
      <c r="AF245" s="8">
        <v>3.3</v>
      </c>
      <c r="AG245" s="9"/>
      <c r="AH245" s="19">
        <f t="shared" si="63"/>
        <v>26.400000000000002</v>
      </c>
      <c r="AI245" s="19">
        <f t="shared" si="64"/>
        <v>133.99304148628485</v>
      </c>
      <c r="AJ245" s="25">
        <v>160.39304148628486</v>
      </c>
      <c r="AK245" s="22">
        <f t="shared" si="65"/>
        <v>0</v>
      </c>
      <c r="AL245"/>
      <c r="AM245"/>
      <c r="AN245" s="28"/>
      <c r="AO245"/>
    </row>
    <row r="246" spans="1:41" s="10" customFormat="1" ht="15.75" thickBot="1" x14ac:dyDescent="0.3">
      <c r="A246" s="3">
        <v>0.5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8">
        <v>3.3</v>
      </c>
      <c r="AG246" s="9"/>
      <c r="AH246" s="19">
        <f t="shared" si="63"/>
        <v>3.3</v>
      </c>
      <c r="AI246" s="19">
        <f t="shared" si="64"/>
        <v>127.31298257125316</v>
      </c>
      <c r="AJ246" s="25">
        <v>130.61298257125316</v>
      </c>
      <c r="AK246" s="22">
        <f t="shared" si="65"/>
        <v>0</v>
      </c>
      <c r="AL246"/>
      <c r="AM246"/>
      <c r="AN246" s="28"/>
      <c r="AO246"/>
    </row>
    <row r="247" spans="1:41" s="10" customFormat="1" ht="15.75" thickBot="1" x14ac:dyDescent="0.3">
      <c r="A247" s="3">
        <v>0.54166666666666696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19">
        <f t="shared" si="63"/>
        <v>0</v>
      </c>
      <c r="AI247" s="19">
        <f t="shared" si="64"/>
        <v>124.91504916252238</v>
      </c>
      <c r="AJ247" s="25">
        <v>124.91504916252238</v>
      </c>
      <c r="AK247" s="22">
        <f t="shared" si="65"/>
        <v>0</v>
      </c>
      <c r="AL247"/>
      <c r="AM247"/>
      <c r="AN247" s="28"/>
      <c r="AO247"/>
    </row>
    <row r="248" spans="1:41" s="10" customFormat="1" ht="15.75" thickBot="1" x14ac:dyDescent="0.3">
      <c r="A248" s="3">
        <v>0.58333333333333304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19">
        <f t="shared" si="63"/>
        <v>0</v>
      </c>
      <c r="AI248" s="19">
        <f t="shared" si="64"/>
        <v>121.98634478394403</v>
      </c>
      <c r="AJ248" s="25">
        <v>121.98634478394403</v>
      </c>
      <c r="AK248" s="22">
        <f t="shared" si="65"/>
        <v>0</v>
      </c>
      <c r="AL248"/>
      <c r="AM248"/>
      <c r="AN248" s="28"/>
      <c r="AO248"/>
    </row>
    <row r="249" spans="1:41" s="10" customFormat="1" ht="15.75" thickBot="1" x14ac:dyDescent="0.3">
      <c r="A249" s="3">
        <v>0.625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19">
        <f t="shared" si="63"/>
        <v>0</v>
      </c>
      <c r="AI249" s="19">
        <f t="shared" si="64"/>
        <v>129.52620429469934</v>
      </c>
      <c r="AJ249" s="25">
        <v>129.52620429469934</v>
      </c>
      <c r="AK249" s="22">
        <f t="shared" si="65"/>
        <v>0</v>
      </c>
      <c r="AL249"/>
      <c r="AM249"/>
      <c r="AN249" s="28"/>
      <c r="AO249"/>
    </row>
    <row r="250" spans="1:41" s="10" customFormat="1" ht="15.75" thickBot="1" x14ac:dyDescent="0.3">
      <c r="A250" s="3">
        <v>0.66666666666666696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19">
        <f t="shared" si="63"/>
        <v>0</v>
      </c>
      <c r="AI250" s="19">
        <f t="shared" si="64"/>
        <v>100.15316010242614</v>
      </c>
      <c r="AJ250" s="26">
        <v>100.15316010242614</v>
      </c>
      <c r="AK250" s="22">
        <f t="shared" si="65"/>
        <v>0</v>
      </c>
      <c r="AL250"/>
      <c r="AM250"/>
      <c r="AN250" s="28"/>
      <c r="AO250"/>
    </row>
    <row r="251" spans="1:41" s="10" customFormat="1" ht="15.75" thickBot="1" x14ac:dyDescent="0.3">
      <c r="A251" s="3">
        <v>0.70833333333333304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9"/>
      <c r="AG251" s="9"/>
      <c r="AH251" s="19">
        <f t="shared" si="63"/>
        <v>0</v>
      </c>
      <c r="AI251" s="19">
        <f t="shared" si="64"/>
        <v>-19.454150000000002</v>
      </c>
      <c r="AJ251" s="25">
        <v>-19.454150000000002</v>
      </c>
      <c r="AK251" s="22">
        <f t="shared" si="65"/>
        <v>-19.454150000000002</v>
      </c>
      <c r="AL251"/>
      <c r="AM251"/>
      <c r="AN251" s="28"/>
      <c r="AO251"/>
    </row>
    <row r="252" spans="1:41" s="10" customFormat="1" ht="15.75" thickBot="1" x14ac:dyDescent="0.3">
      <c r="A252" s="12" t="s">
        <v>23</v>
      </c>
      <c r="B252" s="2" t="s">
        <v>1</v>
      </c>
      <c r="C252" s="2" t="s">
        <v>1</v>
      </c>
      <c r="D252" s="2" t="s">
        <v>1</v>
      </c>
      <c r="E252" s="2" t="s">
        <v>1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3</v>
      </c>
      <c r="K252" s="2" t="s">
        <v>4</v>
      </c>
      <c r="L252" s="2" t="s">
        <v>5</v>
      </c>
      <c r="M252" s="2" t="s">
        <v>6</v>
      </c>
      <c r="N252" s="2" t="s">
        <v>7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2</v>
      </c>
      <c r="V252" s="2" t="s">
        <v>2</v>
      </c>
      <c r="W252" s="2" t="s">
        <v>2</v>
      </c>
      <c r="X252" s="2" t="s">
        <v>2</v>
      </c>
      <c r="Y252" s="2" t="s">
        <v>3</v>
      </c>
      <c r="Z252" s="2" t="s">
        <v>3</v>
      </c>
      <c r="AA252" s="2" t="s">
        <v>4</v>
      </c>
      <c r="AB252" s="2" t="s">
        <v>5</v>
      </c>
      <c r="AC252" s="2" t="s">
        <v>6</v>
      </c>
      <c r="AD252" s="2" t="s">
        <v>9</v>
      </c>
      <c r="AE252" s="2" t="s">
        <v>10</v>
      </c>
      <c r="AF252" s="2" t="s">
        <v>1</v>
      </c>
      <c r="AG252" s="2" t="s">
        <v>2</v>
      </c>
      <c r="AH252" s="18" t="s">
        <v>27</v>
      </c>
      <c r="AI252" s="21" t="s">
        <v>29</v>
      </c>
      <c r="AJ252" s="12" t="s">
        <v>28</v>
      </c>
      <c r="AK252" s="11"/>
      <c r="AL252" s="20" t="s">
        <v>30</v>
      </c>
      <c r="AM252"/>
      <c r="AN252" s="28"/>
      <c r="AO252"/>
    </row>
    <row r="253" spans="1:41" s="10" customFormat="1" ht="15.75" thickBot="1" x14ac:dyDescent="0.3">
      <c r="A253" s="3">
        <v>0.33333333333333298</v>
      </c>
      <c r="B253" s="4">
        <v>3.3</v>
      </c>
      <c r="C253" s="5">
        <v>3.3</v>
      </c>
      <c r="D253" s="5">
        <v>3.3</v>
      </c>
      <c r="E253" s="5">
        <v>3.3</v>
      </c>
      <c r="F253" s="5">
        <v>6.6</v>
      </c>
      <c r="G253" s="5">
        <v>6.6</v>
      </c>
      <c r="H253" s="5">
        <v>6.6</v>
      </c>
      <c r="I253" s="5">
        <v>6.6</v>
      </c>
      <c r="J253" s="5">
        <v>6.6</v>
      </c>
      <c r="K253" s="5">
        <v>6.6</v>
      </c>
      <c r="L253" s="5">
        <v>3.3</v>
      </c>
      <c r="M253" s="5">
        <v>3.3</v>
      </c>
      <c r="N253" s="5">
        <v>3.3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19">
        <f>SUM(B253:AG253)</f>
        <v>62.699999999999996</v>
      </c>
      <c r="AI253" s="19">
        <f>AJ253-AH253</f>
        <v>47.447270850514677</v>
      </c>
      <c r="AJ253" s="25">
        <v>110.14727085051467</v>
      </c>
      <c r="AK253" s="22">
        <f>MIN(0,AI253)</f>
        <v>0</v>
      </c>
      <c r="AL253" s="23">
        <f>SUM(AK253:AK262)</f>
        <v>-19.454150000000002</v>
      </c>
      <c r="AM253"/>
      <c r="AN253" s="28"/>
      <c r="AO253"/>
    </row>
    <row r="254" spans="1:41" s="10" customFormat="1" ht="15.75" thickBot="1" x14ac:dyDescent="0.3">
      <c r="A254" s="3">
        <v>0.375</v>
      </c>
      <c r="B254" s="7">
        <v>3.3</v>
      </c>
      <c r="C254" s="8">
        <v>3.3</v>
      </c>
      <c r="D254" s="8">
        <v>3.3</v>
      </c>
      <c r="E254" s="8">
        <v>3.3</v>
      </c>
      <c r="F254" s="9"/>
      <c r="G254" s="9"/>
      <c r="H254" s="9"/>
      <c r="I254" s="9"/>
      <c r="J254" s="9"/>
      <c r="K254" s="9"/>
      <c r="L254" s="8">
        <v>3.3</v>
      </c>
      <c r="M254" s="8">
        <v>3.3</v>
      </c>
      <c r="N254" s="8">
        <v>3.3</v>
      </c>
      <c r="O254" s="8">
        <v>3.3</v>
      </c>
      <c r="P254" s="8">
        <v>3.3</v>
      </c>
      <c r="Q254" s="8">
        <v>3.3</v>
      </c>
      <c r="R254" s="8">
        <v>3.3</v>
      </c>
      <c r="S254" s="8">
        <v>3.3</v>
      </c>
      <c r="T254" s="8">
        <v>3.3</v>
      </c>
      <c r="U254" s="8">
        <v>6.6</v>
      </c>
      <c r="V254" s="8">
        <v>6.6</v>
      </c>
      <c r="W254" s="8">
        <v>6.6</v>
      </c>
      <c r="X254" s="8">
        <v>6.6</v>
      </c>
      <c r="Y254" s="8">
        <v>6.6</v>
      </c>
      <c r="Z254" s="8">
        <v>6.6</v>
      </c>
      <c r="AA254" s="8">
        <v>6.6</v>
      </c>
      <c r="AB254" s="8">
        <v>3.3</v>
      </c>
      <c r="AC254" s="8">
        <v>3.3</v>
      </c>
      <c r="AD254" s="8">
        <v>6.6</v>
      </c>
      <c r="AE254" s="8">
        <v>2.2999999999999998</v>
      </c>
      <c r="AF254" s="6"/>
      <c r="AG254" s="6"/>
      <c r="AH254" s="19">
        <f t="shared" ref="AH254:AH262" si="66">SUM(B254:AG254)</f>
        <v>104.59999999999997</v>
      </c>
      <c r="AI254" s="19">
        <f t="shared" ref="AI254:AI262" si="67">AJ254-AH254</f>
        <v>22.136342913147388</v>
      </c>
      <c r="AJ254" s="27">
        <v>126.73634291314735</v>
      </c>
      <c r="AK254" s="22">
        <f t="shared" ref="AK254:AK262" si="68">MIN(0,AI254)</f>
        <v>0</v>
      </c>
      <c r="AL254"/>
      <c r="AM254"/>
      <c r="AN254" s="28"/>
      <c r="AO254"/>
    </row>
    <row r="255" spans="1:41" s="10" customFormat="1" ht="15.75" thickBot="1" x14ac:dyDescent="0.3">
      <c r="A255" s="3">
        <v>0.41666666666666669</v>
      </c>
      <c r="B255" s="7">
        <v>3.3</v>
      </c>
      <c r="C255" s="8">
        <v>3.3</v>
      </c>
      <c r="D255" s="8">
        <v>3.3</v>
      </c>
      <c r="E255" s="8">
        <v>3.3</v>
      </c>
      <c r="F255" s="9"/>
      <c r="G255" s="9"/>
      <c r="H255" s="9"/>
      <c r="I255" s="9"/>
      <c r="J255" s="9"/>
      <c r="K255" s="9"/>
      <c r="L255" s="9"/>
      <c r="M255" s="8">
        <v>3.3</v>
      </c>
      <c r="N255" s="8">
        <v>3.3</v>
      </c>
      <c r="O255" s="8">
        <v>3.3</v>
      </c>
      <c r="P255" s="8">
        <v>3.3</v>
      </c>
      <c r="Q255" s="8">
        <v>3.3</v>
      </c>
      <c r="R255" s="8">
        <v>3.3</v>
      </c>
      <c r="S255" s="8">
        <v>3.3</v>
      </c>
      <c r="T255" s="8">
        <v>3.3</v>
      </c>
      <c r="U255" s="9"/>
      <c r="V255" s="9"/>
      <c r="W255" s="9"/>
      <c r="X255" s="9"/>
      <c r="Y255" s="9"/>
      <c r="Z255" s="9"/>
      <c r="AA255" s="9"/>
      <c r="AB255" s="8">
        <v>3.3</v>
      </c>
      <c r="AC255" s="8">
        <v>3.3</v>
      </c>
      <c r="AD255" s="9"/>
      <c r="AE255" s="9"/>
      <c r="AF255" s="8">
        <v>3.3</v>
      </c>
      <c r="AG255" s="8">
        <v>6.6</v>
      </c>
      <c r="AH255" s="19">
        <f t="shared" si="66"/>
        <v>56.099999999999987</v>
      </c>
      <c r="AI255" s="19">
        <f t="shared" si="67"/>
        <v>76.883858993415373</v>
      </c>
      <c r="AJ255" s="25">
        <v>132.98385899341537</v>
      </c>
      <c r="AK255" s="22">
        <f t="shared" si="68"/>
        <v>0</v>
      </c>
      <c r="AL255"/>
      <c r="AM255"/>
      <c r="AN255" s="28"/>
      <c r="AO255"/>
    </row>
    <row r="256" spans="1:41" s="10" customFormat="1" ht="15.75" thickBot="1" x14ac:dyDescent="0.3">
      <c r="A256" s="3">
        <v>0.45833333333333298</v>
      </c>
      <c r="B256" s="7">
        <v>3.3</v>
      </c>
      <c r="C256" s="8">
        <v>3.3</v>
      </c>
      <c r="D256" s="8">
        <v>3.3</v>
      </c>
      <c r="E256" s="8">
        <v>3.3</v>
      </c>
      <c r="F256" s="9"/>
      <c r="G256" s="9"/>
      <c r="H256" s="9"/>
      <c r="I256" s="9"/>
      <c r="J256" s="9"/>
      <c r="K256" s="9"/>
      <c r="L256" s="9"/>
      <c r="M256" s="9"/>
      <c r="N256" s="9"/>
      <c r="O256" s="8">
        <v>3.3</v>
      </c>
      <c r="P256" s="8">
        <v>3.3</v>
      </c>
      <c r="Q256" s="8">
        <v>3.3</v>
      </c>
      <c r="R256" s="8">
        <v>3.3</v>
      </c>
      <c r="S256" s="8">
        <v>3.3</v>
      </c>
      <c r="T256" s="8">
        <v>3.3</v>
      </c>
      <c r="U256" s="9"/>
      <c r="V256" s="9"/>
      <c r="W256" s="9"/>
      <c r="X256" s="9"/>
      <c r="Y256" s="9"/>
      <c r="Z256" s="9"/>
      <c r="AA256" s="9"/>
      <c r="AB256" s="9"/>
      <c r="AC256" s="8">
        <v>3.3</v>
      </c>
      <c r="AD256" s="9"/>
      <c r="AE256" s="9"/>
      <c r="AF256" s="8">
        <v>3.3</v>
      </c>
      <c r="AG256" s="9"/>
      <c r="AH256" s="19">
        <f t="shared" si="66"/>
        <v>39.599999999999994</v>
      </c>
      <c r="AI256" s="19">
        <f t="shared" si="67"/>
        <v>90.672204489707099</v>
      </c>
      <c r="AJ256" s="25">
        <v>130.27220448970709</v>
      </c>
      <c r="AK256" s="22">
        <f t="shared" si="68"/>
        <v>0</v>
      </c>
      <c r="AL256"/>
      <c r="AM256"/>
      <c r="AN256" s="28"/>
      <c r="AO256"/>
    </row>
    <row r="257" spans="1:41" s="10" customFormat="1" ht="15.75" thickBot="1" x14ac:dyDescent="0.3">
      <c r="A257" s="3">
        <v>0.5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8">
        <v>3.3</v>
      </c>
      <c r="P257" s="8">
        <v>3.3</v>
      </c>
      <c r="Q257" s="8">
        <v>3.3</v>
      </c>
      <c r="R257" s="8">
        <v>3.3</v>
      </c>
      <c r="S257" s="8">
        <v>3.3</v>
      </c>
      <c r="T257" s="8">
        <v>3.3</v>
      </c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8">
        <v>3.3</v>
      </c>
      <c r="AG257" s="9"/>
      <c r="AH257" s="19">
        <f t="shared" si="66"/>
        <v>23.1</v>
      </c>
      <c r="AI257" s="19">
        <f t="shared" si="67"/>
        <v>100.57814469495591</v>
      </c>
      <c r="AJ257" s="25">
        <v>123.67814469495592</v>
      </c>
      <c r="AK257" s="22">
        <f t="shared" si="68"/>
        <v>0</v>
      </c>
      <c r="AL257"/>
      <c r="AM257"/>
      <c r="AN257" s="28"/>
      <c r="AO257"/>
    </row>
    <row r="258" spans="1:41" s="10" customFormat="1" ht="15.75" thickBot="1" x14ac:dyDescent="0.3">
      <c r="A258" s="3">
        <v>0.54166666666666696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8">
        <v>3.3</v>
      </c>
      <c r="AG258" s="9"/>
      <c r="AH258" s="19">
        <f t="shared" si="66"/>
        <v>3.3</v>
      </c>
      <c r="AI258" s="19">
        <f t="shared" si="67"/>
        <v>114.02981971914357</v>
      </c>
      <c r="AJ258" s="25">
        <v>117.32981971914357</v>
      </c>
      <c r="AK258" s="22">
        <f t="shared" si="68"/>
        <v>0</v>
      </c>
      <c r="AL258"/>
      <c r="AM258"/>
      <c r="AN258" s="28"/>
      <c r="AO258"/>
    </row>
    <row r="259" spans="1:41" s="10" customFormat="1" ht="15.75" thickBot="1" x14ac:dyDescent="0.3">
      <c r="A259" s="3">
        <v>0.58333333333333304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19">
        <f t="shared" si="66"/>
        <v>0</v>
      </c>
      <c r="AI259" s="19">
        <f t="shared" si="67"/>
        <v>112.68684109803026</v>
      </c>
      <c r="AJ259" s="25">
        <v>112.68684109803026</v>
      </c>
      <c r="AK259" s="22">
        <f t="shared" si="68"/>
        <v>0</v>
      </c>
      <c r="AL259"/>
      <c r="AM259"/>
      <c r="AN259" s="28"/>
      <c r="AO259"/>
    </row>
    <row r="260" spans="1:41" s="10" customFormat="1" ht="15.75" thickBot="1" x14ac:dyDescent="0.3">
      <c r="A260" s="3">
        <v>0.625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19">
        <f t="shared" si="66"/>
        <v>0</v>
      </c>
      <c r="AI260" s="19">
        <f t="shared" si="67"/>
        <v>111.80962189652766</v>
      </c>
      <c r="AJ260" s="25">
        <v>111.80962189652766</v>
      </c>
      <c r="AK260" s="22">
        <f t="shared" si="68"/>
        <v>0</v>
      </c>
      <c r="AL260"/>
      <c r="AM260"/>
      <c r="AN260" s="28"/>
      <c r="AO260"/>
    </row>
    <row r="261" spans="1:41" s="10" customFormat="1" ht="15.75" thickBot="1" x14ac:dyDescent="0.3">
      <c r="A261" s="3">
        <v>0.66666666666666696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19">
        <f t="shared" si="66"/>
        <v>0</v>
      </c>
      <c r="AI261" s="19">
        <f t="shared" si="67"/>
        <v>99.842914615047249</v>
      </c>
      <c r="AJ261" s="26">
        <v>99.842914615047249</v>
      </c>
      <c r="AK261" s="22">
        <f t="shared" si="68"/>
        <v>0</v>
      </c>
      <c r="AL261"/>
      <c r="AM261"/>
      <c r="AN261" s="28"/>
      <c r="AO261"/>
    </row>
    <row r="262" spans="1:41" s="10" customFormat="1" ht="15.75" thickBot="1" x14ac:dyDescent="0.3">
      <c r="A262" s="3">
        <v>0.70833333333333304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9"/>
      <c r="AG262" s="9"/>
      <c r="AH262" s="19">
        <f t="shared" si="66"/>
        <v>0</v>
      </c>
      <c r="AI262" s="19">
        <f t="shared" si="67"/>
        <v>-19.454150000000002</v>
      </c>
      <c r="AJ262" s="25">
        <v>-19.454150000000002</v>
      </c>
      <c r="AK262" s="22">
        <f t="shared" si="68"/>
        <v>-19.454150000000002</v>
      </c>
      <c r="AL262"/>
      <c r="AM262"/>
      <c r="AN262" s="28"/>
      <c r="AO262"/>
    </row>
    <row r="263" spans="1:41" s="10" customFormat="1" ht="15.75" thickBot="1" x14ac:dyDescent="0.3">
      <c r="A263" s="12" t="s">
        <v>24</v>
      </c>
      <c r="B263" s="2" t="s">
        <v>1</v>
      </c>
      <c r="C263" s="2" t="s">
        <v>1</v>
      </c>
      <c r="D263" s="2" t="s">
        <v>1</v>
      </c>
      <c r="E263" s="2" t="s">
        <v>1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3</v>
      </c>
      <c r="K263" s="2" t="s">
        <v>4</v>
      </c>
      <c r="L263" s="2" t="s">
        <v>5</v>
      </c>
      <c r="M263" s="2" t="s">
        <v>6</v>
      </c>
      <c r="N263" s="2" t="s">
        <v>7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2</v>
      </c>
      <c r="V263" s="2" t="s">
        <v>2</v>
      </c>
      <c r="W263" s="2" t="s">
        <v>2</v>
      </c>
      <c r="X263" s="2" t="s">
        <v>2</v>
      </c>
      <c r="Y263" s="2" t="s">
        <v>3</v>
      </c>
      <c r="Z263" s="2" t="s">
        <v>3</v>
      </c>
      <c r="AA263" s="2" t="s">
        <v>4</v>
      </c>
      <c r="AB263" s="2" t="s">
        <v>5</v>
      </c>
      <c r="AC263" s="2" t="s">
        <v>6</v>
      </c>
      <c r="AD263" s="2" t="s">
        <v>9</v>
      </c>
      <c r="AE263" s="2" t="s">
        <v>10</v>
      </c>
      <c r="AF263" s="2" t="s">
        <v>1</v>
      </c>
      <c r="AG263" s="2" t="s">
        <v>2</v>
      </c>
      <c r="AH263" s="18" t="s">
        <v>27</v>
      </c>
      <c r="AI263" s="21" t="s">
        <v>29</v>
      </c>
      <c r="AJ263" s="12" t="s">
        <v>28</v>
      </c>
      <c r="AK263" s="11"/>
      <c r="AL263" s="20" t="s">
        <v>30</v>
      </c>
      <c r="AM263"/>
      <c r="AN263" s="28"/>
      <c r="AO263"/>
    </row>
    <row r="264" spans="1:41" s="10" customFormat="1" ht="15.75" thickBot="1" x14ac:dyDescent="0.3">
      <c r="A264" s="3">
        <v>0.33333333333333298</v>
      </c>
      <c r="B264" s="4">
        <v>3.3</v>
      </c>
      <c r="C264" s="5">
        <v>3.3</v>
      </c>
      <c r="D264" s="5">
        <v>3.3</v>
      </c>
      <c r="E264" s="5">
        <v>3.3</v>
      </c>
      <c r="F264" s="5">
        <v>6.6</v>
      </c>
      <c r="G264" s="5">
        <v>6.6</v>
      </c>
      <c r="H264" s="5">
        <v>6.6</v>
      </c>
      <c r="I264" s="5">
        <v>6.6</v>
      </c>
      <c r="J264" s="5">
        <v>6.6</v>
      </c>
      <c r="K264" s="5">
        <v>6.6</v>
      </c>
      <c r="L264" s="5">
        <v>3.3</v>
      </c>
      <c r="M264" s="5">
        <v>3.3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19">
        <f>SUM(B264:AG264)</f>
        <v>59.4</v>
      </c>
      <c r="AI264" s="19">
        <f>AJ264-AH264</f>
        <v>1.6992478604896846</v>
      </c>
      <c r="AJ264" s="25">
        <v>61.099247860489683</v>
      </c>
      <c r="AK264" s="22">
        <f>MIN(0,AI264)</f>
        <v>0</v>
      </c>
      <c r="AL264" s="23">
        <f>SUM(AK264:AK273)</f>
        <v>-19.454150000000002</v>
      </c>
      <c r="AM264"/>
      <c r="AN264" s="28"/>
      <c r="AO264"/>
    </row>
    <row r="265" spans="1:41" s="10" customFormat="1" ht="15.75" thickBot="1" x14ac:dyDescent="0.3">
      <c r="A265" s="3">
        <v>0.375</v>
      </c>
      <c r="B265" s="7">
        <v>3.3</v>
      </c>
      <c r="C265" s="8">
        <v>3.3</v>
      </c>
      <c r="D265" s="8">
        <v>3.3</v>
      </c>
      <c r="E265" s="8">
        <v>3.3</v>
      </c>
      <c r="F265" s="9"/>
      <c r="G265" s="9"/>
      <c r="H265" s="9"/>
      <c r="I265" s="9"/>
      <c r="J265" s="9"/>
      <c r="K265" s="9"/>
      <c r="L265" s="8">
        <v>3.3</v>
      </c>
      <c r="M265" s="8">
        <v>3.3</v>
      </c>
      <c r="O265" s="8">
        <v>3.3</v>
      </c>
      <c r="P265" s="8">
        <v>3.3</v>
      </c>
      <c r="Q265" s="8">
        <v>3.3</v>
      </c>
      <c r="R265" s="8">
        <v>3.3</v>
      </c>
      <c r="S265" s="8">
        <v>3.3</v>
      </c>
      <c r="T265" s="8">
        <v>3.3</v>
      </c>
      <c r="U265" s="8">
        <v>6.6</v>
      </c>
      <c r="V265" s="8">
        <v>6.6</v>
      </c>
      <c r="W265" s="8">
        <v>6.6</v>
      </c>
      <c r="AF265" s="6"/>
      <c r="AG265" s="6"/>
      <c r="AH265" s="19">
        <f t="shared" ref="AH265:AH273" si="69">SUM(B265:AG265)</f>
        <v>59.4</v>
      </c>
      <c r="AI265" s="19">
        <f t="shared" ref="AI265:AI273" si="70">AJ265-AH265</f>
        <v>3.7900661878294741</v>
      </c>
      <c r="AJ265" s="27">
        <v>63.190066187829473</v>
      </c>
      <c r="AK265" s="22">
        <f t="shared" ref="AK265:AK273" si="71">MIN(0,AI265)</f>
        <v>0</v>
      </c>
      <c r="AL265"/>
      <c r="AM265"/>
      <c r="AN265" s="28"/>
      <c r="AO265"/>
    </row>
    <row r="266" spans="1:41" s="10" customFormat="1" ht="15.75" thickBot="1" x14ac:dyDescent="0.3">
      <c r="A266" s="3">
        <v>0.41666666666666669</v>
      </c>
      <c r="B266" s="7">
        <v>3.3</v>
      </c>
      <c r="C266" s="8">
        <v>3.3</v>
      </c>
      <c r="D266" s="8">
        <v>3.3</v>
      </c>
      <c r="E266" s="8">
        <v>3.3</v>
      </c>
      <c r="F266" s="9"/>
      <c r="G266" s="9"/>
      <c r="H266" s="9"/>
      <c r="I266" s="9"/>
      <c r="J266" s="9"/>
      <c r="K266" s="9"/>
      <c r="L266" s="9"/>
      <c r="M266" s="8">
        <v>3.3</v>
      </c>
      <c r="O266" s="8">
        <v>3.3</v>
      </c>
      <c r="P266" s="8">
        <v>3.3</v>
      </c>
      <c r="Q266" s="8">
        <v>3.3</v>
      </c>
      <c r="R266" s="8">
        <v>3.3</v>
      </c>
      <c r="S266" s="8">
        <v>3.3</v>
      </c>
      <c r="T266" s="8">
        <v>3.3</v>
      </c>
      <c r="U266" s="9"/>
      <c r="V266" s="9"/>
      <c r="W266" s="9"/>
      <c r="X266" s="9"/>
      <c r="Y266" s="9"/>
      <c r="Z266" s="9"/>
      <c r="AA266" s="9"/>
      <c r="AD266" s="9"/>
      <c r="AE266" s="9"/>
      <c r="AF266" s="8">
        <v>3.3</v>
      </c>
      <c r="AG266" s="8">
        <v>6.6</v>
      </c>
      <c r="AH266" s="19">
        <f t="shared" si="69"/>
        <v>46.199999999999996</v>
      </c>
      <c r="AI266" s="19">
        <f t="shared" si="70"/>
        <v>27.192803607713891</v>
      </c>
      <c r="AJ266" s="25">
        <v>73.392803607713887</v>
      </c>
      <c r="AK266" s="22">
        <f t="shared" si="71"/>
        <v>0</v>
      </c>
      <c r="AL266"/>
      <c r="AM266"/>
      <c r="AN266" s="28"/>
      <c r="AO266"/>
    </row>
    <row r="267" spans="1:41" s="10" customFormat="1" ht="15.75" thickBot="1" x14ac:dyDescent="0.3">
      <c r="A267" s="3">
        <v>0.45833333333333298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8">
        <v>3.3</v>
      </c>
      <c r="P267" s="8">
        <v>3.3</v>
      </c>
      <c r="Q267" s="8">
        <v>3.3</v>
      </c>
      <c r="R267" s="8">
        <v>3.3</v>
      </c>
      <c r="S267" s="8">
        <v>3.3</v>
      </c>
      <c r="T267" s="8">
        <v>3.3</v>
      </c>
      <c r="U267" s="9"/>
      <c r="V267" s="9"/>
      <c r="W267" s="9"/>
      <c r="X267" s="9"/>
      <c r="Y267" s="9"/>
      <c r="Z267" s="9"/>
      <c r="AA267" s="9"/>
      <c r="AB267" s="9"/>
      <c r="AD267" s="9"/>
      <c r="AE267" s="9"/>
      <c r="AF267" s="8">
        <v>3.3</v>
      </c>
      <c r="AG267" s="9"/>
      <c r="AH267" s="19">
        <f t="shared" si="69"/>
        <v>23.1</v>
      </c>
      <c r="AI267" s="19">
        <f t="shared" si="70"/>
        <v>69.568290284582531</v>
      </c>
      <c r="AJ267" s="25">
        <v>92.66829028458254</v>
      </c>
      <c r="AK267" s="22">
        <f t="shared" si="71"/>
        <v>0</v>
      </c>
      <c r="AL267"/>
      <c r="AM267"/>
      <c r="AN267" s="28"/>
      <c r="AO267"/>
    </row>
    <row r="268" spans="1:41" s="10" customFormat="1" ht="15.75" thickBot="1" x14ac:dyDescent="0.3">
      <c r="A268" s="3">
        <v>0.5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8">
        <v>3.3</v>
      </c>
      <c r="AG268" s="9"/>
      <c r="AH268" s="19">
        <f t="shared" si="69"/>
        <v>3.3</v>
      </c>
      <c r="AI268" s="19">
        <f t="shared" si="70"/>
        <v>107.97683978718888</v>
      </c>
      <c r="AJ268" s="25">
        <v>111.27683978718888</v>
      </c>
      <c r="AK268" s="22">
        <f t="shared" si="71"/>
        <v>0</v>
      </c>
      <c r="AL268"/>
      <c r="AM268"/>
      <c r="AN268" s="28"/>
      <c r="AO268"/>
    </row>
    <row r="269" spans="1:41" s="10" customFormat="1" ht="15.75" thickBot="1" x14ac:dyDescent="0.3">
      <c r="A269" s="3">
        <v>0.54166666666666696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5">
        <v>3.3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19">
        <f t="shared" si="69"/>
        <v>3.3</v>
      </c>
      <c r="AI269" s="19">
        <f t="shared" si="70"/>
        <v>109.18471486601405</v>
      </c>
      <c r="AJ269" s="25">
        <v>112.48471486601404</v>
      </c>
      <c r="AK269" s="22">
        <f t="shared" si="71"/>
        <v>0</v>
      </c>
      <c r="AL269"/>
      <c r="AM269"/>
      <c r="AN269" s="28"/>
      <c r="AO269"/>
    </row>
    <row r="270" spans="1:41" s="10" customFormat="1" ht="15.75" thickBot="1" x14ac:dyDescent="0.3">
      <c r="A270" s="3">
        <v>0.58333333333333304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8">
        <v>3.3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8">
        <v>3.3</v>
      </c>
      <c r="AD270" s="9"/>
      <c r="AE270" s="9"/>
      <c r="AF270" s="9"/>
      <c r="AG270" s="9"/>
      <c r="AH270" s="19">
        <f t="shared" si="69"/>
        <v>6.6</v>
      </c>
      <c r="AI270" s="19">
        <f t="shared" si="70"/>
        <v>105.6579911245146</v>
      </c>
      <c r="AJ270" s="25">
        <v>112.25799112451459</v>
      </c>
      <c r="AK270" s="22">
        <f t="shared" si="71"/>
        <v>0</v>
      </c>
      <c r="AL270"/>
      <c r="AM270"/>
      <c r="AN270" s="28"/>
      <c r="AO270"/>
    </row>
    <row r="271" spans="1:41" s="10" customFormat="1" ht="15.75" thickBot="1" x14ac:dyDescent="0.3">
      <c r="A271" s="3">
        <v>0.625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8">
        <v>3.3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8">
        <v>3.3</v>
      </c>
      <c r="AC271" s="8">
        <v>3.3</v>
      </c>
      <c r="AD271" s="9"/>
      <c r="AE271" s="9"/>
      <c r="AF271" s="9"/>
      <c r="AG271" s="9"/>
      <c r="AH271" s="19">
        <f t="shared" si="69"/>
        <v>9.8999999999999986</v>
      </c>
      <c r="AI271" s="19">
        <f t="shared" si="70"/>
        <v>100.67458307349753</v>
      </c>
      <c r="AJ271" s="25">
        <v>110.57458307349754</v>
      </c>
      <c r="AK271" s="22">
        <f t="shared" si="71"/>
        <v>0</v>
      </c>
      <c r="AL271"/>
      <c r="AM271"/>
      <c r="AN271" s="28"/>
      <c r="AO271"/>
    </row>
    <row r="272" spans="1:41" s="10" customFormat="1" ht="15.75" thickBot="1" x14ac:dyDescent="0.3">
      <c r="A272" s="3">
        <v>0.66666666666666696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9"/>
      <c r="P272" s="9"/>
      <c r="Q272" s="9"/>
      <c r="R272" s="9"/>
      <c r="S272" s="9"/>
      <c r="T272" s="9"/>
      <c r="U272" s="9"/>
      <c r="V272" s="9"/>
      <c r="W272" s="9"/>
      <c r="X272" s="8">
        <v>6.6</v>
      </c>
      <c r="Y272" s="8">
        <v>6.6</v>
      </c>
      <c r="Z272" s="8">
        <v>6.6</v>
      </c>
      <c r="AA272" s="8">
        <v>6.6</v>
      </c>
      <c r="AB272" s="8">
        <v>3.3</v>
      </c>
      <c r="AC272" s="8">
        <v>3.3</v>
      </c>
      <c r="AD272" s="8">
        <v>6.6</v>
      </c>
      <c r="AE272" s="8">
        <v>2.2999999999999998</v>
      </c>
      <c r="AF272" s="9"/>
      <c r="AG272" s="9"/>
      <c r="AH272" s="19">
        <f t="shared" si="69"/>
        <v>41.9</v>
      </c>
      <c r="AI272" s="19">
        <f t="shared" si="70"/>
        <v>43.091863125464705</v>
      </c>
      <c r="AJ272" s="26">
        <v>84.991863125464704</v>
      </c>
      <c r="AK272" s="22">
        <f t="shared" si="71"/>
        <v>0</v>
      </c>
      <c r="AL272"/>
      <c r="AM272"/>
      <c r="AN272" s="28"/>
      <c r="AO272"/>
    </row>
    <row r="273" spans="1:41" s="10" customFormat="1" ht="15.75" thickBot="1" x14ac:dyDescent="0.3">
      <c r="A273" s="3">
        <v>0.70833333333333304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9"/>
      <c r="AG273" s="9"/>
      <c r="AH273" s="19">
        <f t="shared" si="69"/>
        <v>0</v>
      </c>
      <c r="AI273" s="19">
        <f t="shared" si="70"/>
        <v>-19.454150000000002</v>
      </c>
      <c r="AJ273" s="25">
        <v>-19.454150000000002</v>
      </c>
      <c r="AK273" s="22">
        <f t="shared" si="71"/>
        <v>-19.454150000000002</v>
      </c>
      <c r="AL273"/>
      <c r="AM273"/>
      <c r="AN273" s="28"/>
      <c r="AO273"/>
    </row>
    <row r="274" spans="1:41" s="10" customFormat="1" ht="15.75" thickBot="1" x14ac:dyDescent="0.3">
      <c r="A274" s="12" t="s">
        <v>25</v>
      </c>
      <c r="B274" s="2" t="s">
        <v>1</v>
      </c>
      <c r="C274" s="2" t="s">
        <v>1</v>
      </c>
      <c r="D274" s="2" t="s">
        <v>1</v>
      </c>
      <c r="E274" s="2" t="s">
        <v>1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3</v>
      </c>
      <c r="K274" s="2" t="s">
        <v>4</v>
      </c>
      <c r="L274" s="2" t="s">
        <v>5</v>
      </c>
      <c r="M274" s="2" t="s">
        <v>6</v>
      </c>
      <c r="N274" s="2" t="s">
        <v>7</v>
      </c>
      <c r="O274" s="2" t="s">
        <v>1</v>
      </c>
      <c r="P274" s="2" t="s">
        <v>1</v>
      </c>
      <c r="Q274" s="2" t="s">
        <v>1</v>
      </c>
      <c r="R274" s="2" t="s">
        <v>1</v>
      </c>
      <c r="S274" s="2" t="s">
        <v>1</v>
      </c>
      <c r="T274" s="2" t="s">
        <v>1</v>
      </c>
      <c r="U274" s="2" t="s">
        <v>2</v>
      </c>
      <c r="V274" s="2" t="s">
        <v>2</v>
      </c>
      <c r="W274" s="2" t="s">
        <v>2</v>
      </c>
      <c r="X274" s="2" t="s">
        <v>2</v>
      </c>
      <c r="Y274" s="2" t="s">
        <v>3</v>
      </c>
      <c r="Z274" s="2" t="s">
        <v>3</v>
      </c>
      <c r="AA274" s="2" t="s">
        <v>4</v>
      </c>
      <c r="AB274" s="2" t="s">
        <v>5</v>
      </c>
      <c r="AC274" s="2" t="s">
        <v>6</v>
      </c>
      <c r="AD274" s="2" t="s">
        <v>9</v>
      </c>
      <c r="AE274" s="2" t="s">
        <v>10</v>
      </c>
      <c r="AF274" s="2" t="s">
        <v>1</v>
      </c>
      <c r="AG274" s="2" t="s">
        <v>2</v>
      </c>
      <c r="AH274" s="18" t="s">
        <v>27</v>
      </c>
      <c r="AI274" s="21" t="s">
        <v>29</v>
      </c>
      <c r="AJ274" s="12" t="s">
        <v>28</v>
      </c>
      <c r="AK274" s="11"/>
      <c r="AL274" s="20" t="s">
        <v>30</v>
      </c>
      <c r="AM274"/>
      <c r="AN274" s="28"/>
      <c r="AO274"/>
    </row>
    <row r="275" spans="1:41" s="10" customFormat="1" ht="15.75" thickBot="1" x14ac:dyDescent="0.3">
      <c r="A275" s="3">
        <v>0.33333333333333298</v>
      </c>
      <c r="B275" s="4">
        <v>3.3</v>
      </c>
      <c r="C275" s="5">
        <v>3.3</v>
      </c>
      <c r="D275" s="5">
        <v>3.3</v>
      </c>
      <c r="E275" s="5">
        <v>3.3</v>
      </c>
      <c r="F275" s="5">
        <v>6.6</v>
      </c>
      <c r="G275" s="5">
        <v>6.6</v>
      </c>
      <c r="H275" s="5">
        <v>6.6</v>
      </c>
      <c r="I275" s="5">
        <v>6.6</v>
      </c>
      <c r="J275" s="5">
        <v>6.6</v>
      </c>
      <c r="K275" s="5">
        <v>6.6</v>
      </c>
      <c r="L275" s="5">
        <v>3.3</v>
      </c>
      <c r="M275" s="5">
        <v>3.3</v>
      </c>
      <c r="N275" s="5">
        <v>3.3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19">
        <f>SUM(B275:AG275)</f>
        <v>62.699999999999996</v>
      </c>
      <c r="AI275" s="19">
        <f>AJ275-AH275</f>
        <v>43.202496493983979</v>
      </c>
      <c r="AJ275" s="25">
        <v>105.90249649398397</v>
      </c>
      <c r="AK275" s="22">
        <f>MIN(0,AI275)</f>
        <v>0</v>
      </c>
      <c r="AL275" s="23">
        <f>SUM(AK275:AK284)</f>
        <v>-19.454150000000002</v>
      </c>
      <c r="AM275"/>
      <c r="AN275" s="28"/>
      <c r="AO275"/>
    </row>
    <row r="276" spans="1:41" s="10" customFormat="1" ht="15.75" thickBot="1" x14ac:dyDescent="0.3">
      <c r="A276" s="3">
        <v>0.375</v>
      </c>
      <c r="B276" s="7">
        <v>3.3</v>
      </c>
      <c r="C276" s="8">
        <v>3.3</v>
      </c>
      <c r="D276" s="8">
        <v>3.3</v>
      </c>
      <c r="E276" s="8">
        <v>3.3</v>
      </c>
      <c r="F276" s="9"/>
      <c r="G276" s="9"/>
      <c r="H276" s="9"/>
      <c r="I276" s="9"/>
      <c r="J276" s="9"/>
      <c r="K276" s="9"/>
      <c r="L276" s="8">
        <v>3.3</v>
      </c>
      <c r="M276" s="8">
        <v>3.3</v>
      </c>
      <c r="N276" s="8">
        <v>3.3</v>
      </c>
      <c r="O276" s="8">
        <v>3.3</v>
      </c>
      <c r="P276" s="8">
        <v>3.3</v>
      </c>
      <c r="Q276" s="8">
        <v>3.3</v>
      </c>
      <c r="R276" s="8">
        <v>3.3</v>
      </c>
      <c r="S276" s="8">
        <v>3.3</v>
      </c>
      <c r="T276" s="8">
        <v>3.3</v>
      </c>
      <c r="U276" s="8">
        <v>6.6</v>
      </c>
      <c r="V276" s="8">
        <v>6.6</v>
      </c>
      <c r="W276" s="8">
        <v>6.6</v>
      </c>
      <c r="X276" s="8">
        <v>6.6</v>
      </c>
      <c r="Y276" s="8">
        <v>6.6</v>
      </c>
      <c r="Z276" s="8">
        <v>6.6</v>
      </c>
      <c r="AA276" s="8">
        <v>6.6</v>
      </c>
      <c r="AB276" s="8">
        <v>3.3</v>
      </c>
      <c r="AC276" s="8">
        <v>3.3</v>
      </c>
      <c r="AD276" s="8">
        <v>6.6</v>
      </c>
      <c r="AE276" s="8">
        <v>2.2999999999999998</v>
      </c>
      <c r="AF276" s="6"/>
      <c r="AG276" s="6"/>
      <c r="AH276" s="19">
        <f t="shared" ref="AH276:AH284" si="72">SUM(B276:AG276)</f>
        <v>104.59999999999997</v>
      </c>
      <c r="AI276" s="19">
        <f t="shared" ref="AI276:AI284" si="73">AJ276-AH276</f>
        <v>11.818274544466306</v>
      </c>
      <c r="AJ276" s="27">
        <v>116.41827454446627</v>
      </c>
      <c r="AK276" s="22">
        <f t="shared" ref="AK276:AK284" si="74">MIN(0,AI276)</f>
        <v>0</v>
      </c>
      <c r="AL276"/>
      <c r="AM276"/>
      <c r="AN276" s="28"/>
      <c r="AO276"/>
    </row>
    <row r="277" spans="1:41" s="10" customFormat="1" ht="15.75" thickBot="1" x14ac:dyDescent="0.3">
      <c r="A277" s="3">
        <v>0.41666666666666669</v>
      </c>
      <c r="B277" s="7">
        <v>3.3</v>
      </c>
      <c r="C277" s="8">
        <v>3.3</v>
      </c>
      <c r="D277" s="8">
        <v>3.3</v>
      </c>
      <c r="E277" s="8">
        <v>3.3</v>
      </c>
      <c r="F277" s="9"/>
      <c r="G277" s="9"/>
      <c r="H277" s="9"/>
      <c r="I277" s="9"/>
      <c r="J277" s="9"/>
      <c r="K277" s="9"/>
      <c r="L277" s="9"/>
      <c r="M277" s="8">
        <v>3.3</v>
      </c>
      <c r="N277" s="8">
        <v>3.3</v>
      </c>
      <c r="O277" s="8">
        <v>3.3</v>
      </c>
      <c r="P277" s="8">
        <v>3.3</v>
      </c>
      <c r="Q277" s="8">
        <v>3.3</v>
      </c>
      <c r="R277" s="8">
        <v>3.3</v>
      </c>
      <c r="S277" s="8">
        <v>3.3</v>
      </c>
      <c r="T277" s="8">
        <v>3.3</v>
      </c>
      <c r="U277" s="9"/>
      <c r="V277" s="9"/>
      <c r="W277" s="9"/>
      <c r="X277" s="9"/>
      <c r="Y277" s="9"/>
      <c r="Z277" s="9"/>
      <c r="AA277" s="9"/>
      <c r="AB277" s="8">
        <v>3.3</v>
      </c>
      <c r="AC277" s="8">
        <v>3.3</v>
      </c>
      <c r="AD277" s="8">
        <v>6.6</v>
      </c>
      <c r="AE277" s="8">
        <v>2.2999999999999998</v>
      </c>
      <c r="AF277" s="8">
        <v>3.3</v>
      </c>
      <c r="AG277" s="8">
        <v>6.6</v>
      </c>
      <c r="AH277" s="19">
        <f t="shared" si="72"/>
        <v>64.999999999999986</v>
      </c>
      <c r="AI277" s="19">
        <f t="shared" si="73"/>
        <v>58.730546482599337</v>
      </c>
      <c r="AJ277" s="25">
        <v>123.73054648259932</v>
      </c>
      <c r="AK277" s="22">
        <f t="shared" si="74"/>
        <v>0</v>
      </c>
      <c r="AL277"/>
      <c r="AM277"/>
      <c r="AN277" s="28"/>
      <c r="AO277"/>
    </row>
    <row r="278" spans="1:41" s="10" customFormat="1" ht="15.75" thickBot="1" x14ac:dyDescent="0.3">
      <c r="A278" s="3">
        <v>0.45833333333333298</v>
      </c>
      <c r="B278" s="7">
        <v>3.3</v>
      </c>
      <c r="C278" s="8">
        <v>3.3</v>
      </c>
      <c r="D278" s="8">
        <v>3.3</v>
      </c>
      <c r="E278" s="8">
        <v>3.3</v>
      </c>
      <c r="F278" s="9"/>
      <c r="G278" s="9"/>
      <c r="H278" s="9"/>
      <c r="I278" s="9"/>
      <c r="J278" s="9"/>
      <c r="K278" s="9"/>
      <c r="L278" s="9"/>
      <c r="M278" s="9"/>
      <c r="N278" s="9"/>
      <c r="O278" s="8">
        <v>3.3</v>
      </c>
      <c r="P278" s="8">
        <v>3.3</v>
      </c>
      <c r="Q278" s="8">
        <v>3.3</v>
      </c>
      <c r="R278" s="8">
        <v>3.3</v>
      </c>
      <c r="S278" s="8">
        <v>3.3</v>
      </c>
      <c r="T278" s="8">
        <v>3.3</v>
      </c>
      <c r="U278" s="9"/>
      <c r="V278" s="9"/>
      <c r="W278" s="9"/>
      <c r="X278" s="9"/>
      <c r="Y278" s="9"/>
      <c r="Z278" s="9"/>
      <c r="AA278" s="9"/>
      <c r="AB278" s="9"/>
      <c r="AC278" s="8">
        <v>3.3</v>
      </c>
      <c r="AD278" s="9"/>
      <c r="AE278" s="9"/>
      <c r="AF278" s="8">
        <v>3.3</v>
      </c>
      <c r="AG278" s="9"/>
      <c r="AH278" s="19">
        <f t="shared" si="72"/>
        <v>39.599999999999994</v>
      </c>
      <c r="AI278" s="19">
        <f t="shared" si="73"/>
        <v>77.971775442624278</v>
      </c>
      <c r="AJ278" s="25">
        <v>117.57177544262427</v>
      </c>
      <c r="AK278" s="22">
        <f t="shared" si="74"/>
        <v>0</v>
      </c>
      <c r="AL278"/>
      <c r="AM278"/>
      <c r="AN278" s="28"/>
      <c r="AO278"/>
    </row>
    <row r="279" spans="1:41" s="10" customFormat="1" ht="15.75" thickBot="1" x14ac:dyDescent="0.3">
      <c r="A279" s="3">
        <v>0.5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8">
        <v>3.3</v>
      </c>
      <c r="P279" s="8">
        <v>3.3</v>
      </c>
      <c r="Q279" s="8">
        <v>3.3</v>
      </c>
      <c r="R279" s="8">
        <v>3.3</v>
      </c>
      <c r="S279" s="8">
        <v>3.3</v>
      </c>
      <c r="T279" s="8">
        <v>3.3</v>
      </c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8">
        <v>3.3</v>
      </c>
      <c r="AG279" s="9"/>
      <c r="AH279" s="19">
        <f t="shared" si="72"/>
        <v>23.1</v>
      </c>
      <c r="AI279" s="19">
        <f t="shared" si="73"/>
        <v>94.629561357704006</v>
      </c>
      <c r="AJ279" s="25">
        <v>117.72956135770401</v>
      </c>
      <c r="AK279" s="22">
        <f t="shared" si="74"/>
        <v>0</v>
      </c>
      <c r="AL279"/>
      <c r="AM279"/>
      <c r="AN279" s="28"/>
      <c r="AO279"/>
    </row>
    <row r="280" spans="1:41" s="10" customFormat="1" ht="15.75" thickBot="1" x14ac:dyDescent="0.3">
      <c r="A280" s="3">
        <v>0.54166666666666696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8">
        <v>3.3</v>
      </c>
      <c r="AG280" s="9"/>
      <c r="AH280" s="19">
        <f t="shared" si="72"/>
        <v>3.3</v>
      </c>
      <c r="AI280" s="19">
        <f t="shared" si="73"/>
        <v>118.39635275871109</v>
      </c>
      <c r="AJ280" s="25">
        <v>121.69635275871109</v>
      </c>
      <c r="AK280" s="22">
        <f t="shared" si="74"/>
        <v>0</v>
      </c>
      <c r="AL280"/>
      <c r="AM280"/>
      <c r="AN280" s="28"/>
      <c r="AO280"/>
    </row>
    <row r="281" spans="1:41" s="10" customFormat="1" ht="15.75" thickBot="1" x14ac:dyDescent="0.3">
      <c r="A281" s="3">
        <v>0.58333333333333304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19">
        <f t="shared" si="72"/>
        <v>0</v>
      </c>
      <c r="AI281" s="19">
        <f t="shared" si="73"/>
        <v>112.90003456855179</v>
      </c>
      <c r="AJ281" s="25">
        <v>112.90003456855179</v>
      </c>
      <c r="AK281" s="22">
        <f t="shared" si="74"/>
        <v>0</v>
      </c>
      <c r="AL281"/>
      <c r="AM281"/>
      <c r="AN281"/>
      <c r="AO281"/>
    </row>
    <row r="282" spans="1:41" s="10" customFormat="1" ht="15.75" thickBot="1" x14ac:dyDescent="0.3">
      <c r="A282" s="3">
        <v>0.625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19">
        <f t="shared" si="72"/>
        <v>0</v>
      </c>
      <c r="AI282" s="19">
        <f t="shared" si="73"/>
        <v>102.18354456772543</v>
      </c>
      <c r="AJ282" s="25">
        <v>102.18354456772543</v>
      </c>
      <c r="AK282" s="22">
        <f t="shared" si="74"/>
        <v>0</v>
      </c>
      <c r="AL282"/>
      <c r="AM282"/>
      <c r="AN282"/>
      <c r="AO282"/>
    </row>
    <row r="283" spans="1:41" s="10" customFormat="1" ht="15.75" thickBot="1" x14ac:dyDescent="0.3">
      <c r="A283" s="3">
        <v>0.66666666666666696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19">
        <f t="shared" si="72"/>
        <v>0</v>
      </c>
      <c r="AI283" s="19">
        <f t="shared" si="73"/>
        <v>78.279032320847023</v>
      </c>
      <c r="AJ283" s="26">
        <v>78.279032320847023</v>
      </c>
      <c r="AK283" s="22">
        <f t="shared" si="74"/>
        <v>0</v>
      </c>
      <c r="AL283"/>
      <c r="AM283"/>
      <c r="AN283"/>
      <c r="AO283"/>
    </row>
    <row r="284" spans="1:41" s="10" customFormat="1" ht="15.75" thickBot="1" x14ac:dyDescent="0.3">
      <c r="A284" s="3">
        <v>0.70833333333333304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9"/>
      <c r="AG284" s="9"/>
      <c r="AH284" s="19">
        <f t="shared" si="72"/>
        <v>0</v>
      </c>
      <c r="AI284" s="19">
        <f t="shared" si="73"/>
        <v>-19.454150000000002</v>
      </c>
      <c r="AJ284" s="25">
        <v>-19.454150000000002</v>
      </c>
      <c r="AK284" s="22">
        <f t="shared" si="74"/>
        <v>-19.454150000000002</v>
      </c>
      <c r="AL284"/>
      <c r="AM284"/>
      <c r="AN284"/>
      <c r="AO284"/>
    </row>
    <row r="285" spans="1:41" s="10" customFormat="1" ht="15.75" thickBot="1" x14ac:dyDescent="0.3">
      <c r="AK285"/>
      <c r="AL285"/>
      <c r="AM285"/>
      <c r="AN285"/>
      <c r="AO285"/>
    </row>
    <row r="286" spans="1:41" s="10" customFormat="1" ht="15.75" thickBot="1" x14ac:dyDescent="0.3">
      <c r="A286" s="1" t="s">
        <v>15</v>
      </c>
      <c r="AK286"/>
      <c r="AL286"/>
      <c r="AM286"/>
      <c r="AN286"/>
      <c r="AO286"/>
    </row>
    <row r="287" spans="1:41" s="10" customFormat="1" ht="15.75" thickBot="1" x14ac:dyDescent="0.3">
      <c r="A287" s="12" t="s">
        <v>21</v>
      </c>
      <c r="B287" s="2" t="s">
        <v>1</v>
      </c>
      <c r="C287" s="2" t="s">
        <v>1</v>
      </c>
      <c r="D287" s="2" t="s">
        <v>1</v>
      </c>
      <c r="E287" s="2" t="s">
        <v>1</v>
      </c>
      <c r="F287" s="2" t="s">
        <v>2</v>
      </c>
      <c r="G287" s="2" t="s">
        <v>2</v>
      </c>
      <c r="H287" s="2" t="s">
        <v>2</v>
      </c>
      <c r="I287" s="2" t="s">
        <v>3</v>
      </c>
      <c r="J287" s="2" t="s">
        <v>4</v>
      </c>
      <c r="K287" s="2" t="s">
        <v>6</v>
      </c>
      <c r="L287" s="2" t="s">
        <v>7</v>
      </c>
      <c r="M287" s="2" t="s">
        <v>8</v>
      </c>
      <c r="N287" s="2" t="s">
        <v>1</v>
      </c>
      <c r="O287" s="2" t="s">
        <v>1</v>
      </c>
      <c r="P287" s="2" t="s">
        <v>1</v>
      </c>
      <c r="Q287" s="2" t="s">
        <v>1</v>
      </c>
      <c r="R287" s="2" t="s">
        <v>2</v>
      </c>
      <c r="S287" s="2" t="s">
        <v>2</v>
      </c>
      <c r="T287" s="2" t="s">
        <v>2</v>
      </c>
      <c r="U287" s="2" t="s">
        <v>2</v>
      </c>
      <c r="V287" s="2" t="s">
        <v>3</v>
      </c>
      <c r="W287" s="2" t="s">
        <v>4</v>
      </c>
      <c r="X287" s="2" t="s">
        <v>5</v>
      </c>
      <c r="Y287" s="2" t="s">
        <v>9</v>
      </c>
      <c r="Z287" s="2" t="s">
        <v>10</v>
      </c>
      <c r="AA287" s="2" t="s">
        <v>1</v>
      </c>
      <c r="AB287" s="2" t="s">
        <v>2</v>
      </c>
      <c r="AC287" s="18" t="s">
        <v>27</v>
      </c>
      <c r="AD287" s="21" t="s">
        <v>29</v>
      </c>
      <c r="AE287" s="12" t="s">
        <v>28</v>
      </c>
      <c r="AF287" s="11"/>
      <c r="AG287" s="20" t="s">
        <v>30</v>
      </c>
      <c r="AK287"/>
      <c r="AL287"/>
      <c r="AM287"/>
      <c r="AN287"/>
      <c r="AO287"/>
    </row>
    <row r="288" spans="1:41" s="10" customFormat="1" ht="15.75" thickBot="1" x14ac:dyDescent="0.3">
      <c r="A288" s="3">
        <v>0.33333333333333298</v>
      </c>
      <c r="B288" s="4">
        <v>3.3</v>
      </c>
      <c r="C288" s="5">
        <v>3.3</v>
      </c>
      <c r="D288" s="5">
        <v>3.3</v>
      </c>
      <c r="E288" s="5">
        <v>3.3</v>
      </c>
      <c r="F288" s="5">
        <v>6.6</v>
      </c>
      <c r="G288" s="5">
        <v>6.6</v>
      </c>
      <c r="H288" s="5">
        <v>6.6</v>
      </c>
      <c r="I288" s="5">
        <v>6.6</v>
      </c>
      <c r="J288" s="5">
        <v>6.6</v>
      </c>
      <c r="K288" s="5">
        <v>3.3</v>
      </c>
      <c r="L288" s="5">
        <v>3.3</v>
      </c>
      <c r="M288" s="5">
        <v>3.3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19">
        <f>SUM(B288:AB288)</f>
        <v>56.099999999999994</v>
      </c>
      <c r="AD288" s="19">
        <f>AE288-AC288</f>
        <v>16.482760771636094</v>
      </c>
      <c r="AE288" s="25">
        <v>72.582760771636089</v>
      </c>
      <c r="AF288" s="22">
        <f>MIN(0,AD288)</f>
        <v>0</v>
      </c>
      <c r="AG288" s="23">
        <f>SUM(AF288:AF297)</f>
        <v>-35.57537794541966</v>
      </c>
      <c r="AI288" s="28"/>
      <c r="AK288"/>
      <c r="AL288"/>
      <c r="AM288"/>
      <c r="AN288"/>
      <c r="AO288"/>
    </row>
    <row r="289" spans="1:41" s="10" customFormat="1" ht="15.75" thickBot="1" x14ac:dyDescent="0.3">
      <c r="A289" s="3">
        <v>0.375</v>
      </c>
      <c r="B289" s="7">
        <v>3.3</v>
      </c>
      <c r="C289" s="8">
        <v>3.3</v>
      </c>
      <c r="D289" s="8">
        <v>3.3</v>
      </c>
      <c r="E289" s="8">
        <v>3.3</v>
      </c>
      <c r="F289" s="9"/>
      <c r="G289" s="9"/>
      <c r="H289" s="9"/>
      <c r="I289" s="9"/>
      <c r="J289" s="8">
        <v>6.6</v>
      </c>
      <c r="K289" s="8">
        <v>3.3</v>
      </c>
      <c r="L289" s="8">
        <v>3.3</v>
      </c>
      <c r="M289" s="8">
        <v>3.3</v>
      </c>
      <c r="N289" s="8">
        <v>3.3</v>
      </c>
      <c r="O289" s="8">
        <v>3.3</v>
      </c>
      <c r="P289" s="8">
        <v>3.3</v>
      </c>
      <c r="Q289" s="8">
        <v>3.3</v>
      </c>
      <c r="R289" s="8">
        <v>6.6</v>
      </c>
      <c r="S289" s="8">
        <v>6.6</v>
      </c>
      <c r="T289" s="8">
        <v>6.6</v>
      </c>
      <c r="U289" s="8">
        <v>6.6</v>
      </c>
      <c r="V289" s="8">
        <v>6.6</v>
      </c>
      <c r="W289" s="8">
        <v>6.6</v>
      </c>
      <c r="X289" s="8">
        <v>3.3</v>
      </c>
      <c r="Y289" s="8">
        <v>6.6</v>
      </c>
      <c r="Z289" s="8">
        <v>2.2999999999999998</v>
      </c>
      <c r="AA289" s="6"/>
      <c r="AB289" s="6"/>
      <c r="AC289" s="19">
        <f t="shared" ref="AC289:AC297" si="75">SUM(B289:AB289)</f>
        <v>94.699999999999974</v>
      </c>
      <c r="AD289" s="19">
        <f t="shared" ref="AD289:AD297" si="76">AE289-AC289</f>
        <v>-16.924084612086318</v>
      </c>
      <c r="AE289" s="25">
        <v>77.775915387913656</v>
      </c>
      <c r="AF289" s="22">
        <f t="shared" ref="AF289:AF297" si="77">MIN(0,AD289)</f>
        <v>-16.924084612086318</v>
      </c>
      <c r="AG289"/>
      <c r="AI289" s="28"/>
      <c r="AK289"/>
      <c r="AL289"/>
      <c r="AM289"/>
      <c r="AN289"/>
      <c r="AO289"/>
    </row>
    <row r="290" spans="1:41" s="10" customFormat="1" ht="15.75" thickBot="1" x14ac:dyDescent="0.3">
      <c r="A290" s="3">
        <v>0.41666666666666669</v>
      </c>
      <c r="B290" s="7">
        <v>3.3</v>
      </c>
      <c r="C290" s="8">
        <v>3.3</v>
      </c>
      <c r="D290" s="8">
        <v>3.3</v>
      </c>
      <c r="E290" s="8">
        <v>3.3</v>
      </c>
      <c r="F290" s="9"/>
      <c r="G290" s="9"/>
      <c r="H290" s="9"/>
      <c r="I290" s="9"/>
      <c r="J290" s="9"/>
      <c r="K290" s="8">
        <v>3.3</v>
      </c>
      <c r="L290" s="8">
        <v>3.3</v>
      </c>
      <c r="M290" s="9"/>
      <c r="N290" s="8">
        <v>3.3</v>
      </c>
      <c r="O290" s="8">
        <v>3.3</v>
      </c>
      <c r="P290" s="8">
        <v>3.3</v>
      </c>
      <c r="Q290" s="8">
        <v>3.3</v>
      </c>
      <c r="R290" s="9"/>
      <c r="S290" s="9"/>
      <c r="T290" s="9"/>
      <c r="U290" s="9"/>
      <c r="V290" s="9"/>
      <c r="W290" s="8">
        <v>6.6</v>
      </c>
      <c r="X290" s="8">
        <v>3.3</v>
      </c>
      <c r="Y290" s="8">
        <v>6.6</v>
      </c>
      <c r="Z290" s="8">
        <v>2.2999999999999998</v>
      </c>
      <c r="AA290" s="8">
        <v>3.3</v>
      </c>
      <c r="AB290" s="8">
        <v>6.6</v>
      </c>
      <c r="AC290" s="19">
        <f t="shared" si="75"/>
        <v>61.699999999999996</v>
      </c>
      <c r="AD290" s="19">
        <f t="shared" si="76"/>
        <v>20.517706684025931</v>
      </c>
      <c r="AE290" s="25">
        <v>82.217706684025927</v>
      </c>
      <c r="AF290" s="22">
        <f t="shared" si="77"/>
        <v>0</v>
      </c>
      <c r="AG290"/>
      <c r="AI290" s="28"/>
      <c r="AK290"/>
      <c r="AL290"/>
      <c r="AM290"/>
      <c r="AN290"/>
      <c r="AO290"/>
    </row>
    <row r="291" spans="1:41" s="10" customFormat="1" ht="15.75" thickBot="1" x14ac:dyDescent="0.3">
      <c r="A291" s="3">
        <v>0.45833333333333298</v>
      </c>
      <c r="B291" s="7">
        <v>3.3</v>
      </c>
      <c r="C291" s="8">
        <v>3.3</v>
      </c>
      <c r="D291" s="8">
        <v>3.3</v>
      </c>
      <c r="E291" s="8">
        <v>3.3</v>
      </c>
      <c r="F291" s="9"/>
      <c r="G291" s="9"/>
      <c r="H291" s="9"/>
      <c r="I291" s="9"/>
      <c r="J291" s="9"/>
      <c r="K291" s="8">
        <v>3.3</v>
      </c>
      <c r="L291" s="9"/>
      <c r="M291" s="9"/>
      <c r="N291" s="8">
        <v>3.3</v>
      </c>
      <c r="O291" s="8">
        <v>3.3</v>
      </c>
      <c r="P291" s="8">
        <v>3.3</v>
      </c>
      <c r="Q291" s="8">
        <v>3.3</v>
      </c>
      <c r="R291" s="9"/>
      <c r="S291" s="9"/>
      <c r="T291" s="9"/>
      <c r="U291" s="9"/>
      <c r="V291" s="9"/>
      <c r="W291" s="9"/>
      <c r="X291" s="9"/>
      <c r="Y291" s="9"/>
      <c r="Z291" s="9"/>
      <c r="AA291" s="8">
        <v>3.3</v>
      </c>
      <c r="AB291" s="9"/>
      <c r="AC291" s="19">
        <f t="shared" si="75"/>
        <v>33</v>
      </c>
      <c r="AD291" s="19">
        <f t="shared" si="76"/>
        <v>56.075424321207066</v>
      </c>
      <c r="AE291" s="25">
        <v>89.075424321207066</v>
      </c>
      <c r="AF291" s="22">
        <f t="shared" si="77"/>
        <v>0</v>
      </c>
      <c r="AG291"/>
      <c r="AI291" s="28"/>
      <c r="AK291"/>
      <c r="AL291"/>
      <c r="AM291"/>
      <c r="AN291"/>
      <c r="AO291"/>
    </row>
    <row r="292" spans="1:41" s="10" customFormat="1" ht="15.75" thickBot="1" x14ac:dyDescent="0.3">
      <c r="A292" s="3">
        <v>0.5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8">
        <v>3.3</v>
      </c>
      <c r="O292" s="8">
        <v>3.3</v>
      </c>
      <c r="P292" s="8">
        <v>3.3</v>
      </c>
      <c r="Q292" s="8">
        <v>3.3</v>
      </c>
      <c r="R292" s="9"/>
      <c r="S292" s="9"/>
      <c r="T292" s="9"/>
      <c r="U292" s="9"/>
      <c r="V292" s="9"/>
      <c r="W292" s="9"/>
      <c r="X292" s="9"/>
      <c r="Y292" s="9"/>
      <c r="Z292" s="9"/>
      <c r="AA292" s="8">
        <v>3.3</v>
      </c>
      <c r="AB292" s="9"/>
      <c r="AC292" s="19">
        <f t="shared" si="75"/>
        <v>16.5</v>
      </c>
      <c r="AD292" s="19">
        <f t="shared" si="76"/>
        <v>64.647438138168184</v>
      </c>
      <c r="AE292" s="25">
        <v>81.147438138168184</v>
      </c>
      <c r="AF292" s="22">
        <f t="shared" si="77"/>
        <v>0</v>
      </c>
      <c r="AG292"/>
      <c r="AI292" s="28"/>
      <c r="AK292"/>
      <c r="AL292"/>
      <c r="AM292"/>
      <c r="AN292"/>
      <c r="AO292"/>
    </row>
    <row r="293" spans="1:41" s="10" customFormat="1" ht="15.75" thickBot="1" x14ac:dyDescent="0.3">
      <c r="A293" s="3">
        <v>0.54166666666666696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8">
        <v>3.3</v>
      </c>
      <c r="AB293" s="9"/>
      <c r="AC293" s="19">
        <f t="shared" si="75"/>
        <v>3.3</v>
      </c>
      <c r="AD293" s="19">
        <f t="shared" si="76"/>
        <v>62.838593152478154</v>
      </c>
      <c r="AE293" s="25">
        <v>66.138593152478151</v>
      </c>
      <c r="AF293" s="22">
        <f t="shared" si="77"/>
        <v>0</v>
      </c>
      <c r="AG293"/>
      <c r="AI293" s="28"/>
      <c r="AK293"/>
      <c r="AL293"/>
      <c r="AM293"/>
      <c r="AN293"/>
      <c r="AO293"/>
    </row>
    <row r="294" spans="1:41" s="10" customFormat="1" ht="15.75" thickBot="1" x14ac:dyDescent="0.3">
      <c r="A294" s="3">
        <v>0.58333333333333304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19">
        <f t="shared" si="75"/>
        <v>0</v>
      </c>
      <c r="AD294" s="19">
        <f t="shared" si="76"/>
        <v>57.891404431443576</v>
      </c>
      <c r="AE294" s="25">
        <v>57.891404431443576</v>
      </c>
      <c r="AF294" s="22">
        <f t="shared" si="77"/>
        <v>0</v>
      </c>
      <c r="AG294"/>
      <c r="AI294" s="28"/>
      <c r="AK294"/>
      <c r="AL294"/>
      <c r="AM294"/>
      <c r="AN294"/>
      <c r="AO294"/>
    </row>
    <row r="295" spans="1:41" s="10" customFormat="1" ht="15.75" thickBot="1" x14ac:dyDescent="0.3">
      <c r="A295" s="3">
        <v>0.625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19">
        <f t="shared" si="75"/>
        <v>0</v>
      </c>
      <c r="AD295" s="19">
        <f t="shared" si="76"/>
        <v>60.466750722098745</v>
      </c>
      <c r="AE295" s="25">
        <v>60.466750722098745</v>
      </c>
      <c r="AF295" s="22">
        <f t="shared" si="77"/>
        <v>0</v>
      </c>
      <c r="AG295"/>
      <c r="AI295" s="28"/>
      <c r="AK295"/>
      <c r="AL295"/>
      <c r="AM295"/>
      <c r="AN295"/>
      <c r="AO295"/>
    </row>
    <row r="296" spans="1:41" s="10" customFormat="1" ht="15.75" thickBot="1" x14ac:dyDescent="0.3">
      <c r="A296" s="3">
        <v>0.66666666666666696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19">
        <f t="shared" si="75"/>
        <v>0</v>
      </c>
      <c r="AD296" s="19">
        <f t="shared" si="76"/>
        <v>45.322741577678997</v>
      </c>
      <c r="AE296" s="26">
        <v>45.322741577678997</v>
      </c>
      <c r="AF296" s="22">
        <f t="shared" si="77"/>
        <v>0</v>
      </c>
      <c r="AG296"/>
      <c r="AI296" s="28"/>
      <c r="AK296"/>
      <c r="AL296"/>
      <c r="AM296"/>
      <c r="AN296"/>
      <c r="AO296"/>
    </row>
    <row r="297" spans="1:41" s="10" customFormat="1" ht="15.75" thickBot="1" x14ac:dyDescent="0.3">
      <c r="A297" s="3">
        <v>0.70833333333333304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9"/>
      <c r="AB297" s="9"/>
      <c r="AC297" s="19">
        <f t="shared" si="75"/>
        <v>0</v>
      </c>
      <c r="AD297" s="19">
        <f t="shared" si="76"/>
        <v>-18.651293333333339</v>
      </c>
      <c r="AE297" s="25">
        <v>-18.651293333333339</v>
      </c>
      <c r="AF297" s="22">
        <f t="shared" si="77"/>
        <v>-18.651293333333339</v>
      </c>
      <c r="AG297"/>
      <c r="AI297" s="28"/>
      <c r="AK297"/>
      <c r="AL297"/>
      <c r="AM297"/>
      <c r="AN297"/>
      <c r="AO297"/>
    </row>
    <row r="298" spans="1:41" s="10" customFormat="1" ht="15.75" thickBot="1" x14ac:dyDescent="0.3">
      <c r="A298" s="12" t="s">
        <v>22</v>
      </c>
      <c r="B298" s="2" t="s">
        <v>1</v>
      </c>
      <c r="C298" s="2" t="s">
        <v>1</v>
      </c>
      <c r="D298" s="2" t="s">
        <v>1</v>
      </c>
      <c r="E298" s="2" t="s">
        <v>1</v>
      </c>
      <c r="F298" s="2" t="s">
        <v>2</v>
      </c>
      <c r="G298" s="2" t="s">
        <v>2</v>
      </c>
      <c r="H298" s="2" t="s">
        <v>2</v>
      </c>
      <c r="I298" s="2" t="s">
        <v>3</v>
      </c>
      <c r="J298" s="2" t="s">
        <v>4</v>
      </c>
      <c r="K298" s="2" t="s">
        <v>6</v>
      </c>
      <c r="L298" s="2" t="s">
        <v>7</v>
      </c>
      <c r="M298" s="2" t="s">
        <v>8</v>
      </c>
      <c r="N298" s="2" t="s">
        <v>1</v>
      </c>
      <c r="O298" s="2" t="s">
        <v>1</v>
      </c>
      <c r="P298" s="2" t="s">
        <v>1</v>
      </c>
      <c r="Q298" s="2" t="s">
        <v>1</v>
      </c>
      <c r="R298" s="2" t="s">
        <v>2</v>
      </c>
      <c r="S298" s="2" t="s">
        <v>2</v>
      </c>
      <c r="T298" s="2" t="s">
        <v>2</v>
      </c>
      <c r="U298" s="2" t="s">
        <v>2</v>
      </c>
      <c r="V298" s="2" t="s">
        <v>3</v>
      </c>
      <c r="W298" s="2" t="s">
        <v>4</v>
      </c>
      <c r="X298" s="2" t="s">
        <v>5</v>
      </c>
      <c r="Y298" s="2" t="s">
        <v>9</v>
      </c>
      <c r="Z298" s="2" t="s">
        <v>10</v>
      </c>
      <c r="AA298" s="2" t="s">
        <v>1</v>
      </c>
      <c r="AB298" s="2" t="s">
        <v>2</v>
      </c>
      <c r="AC298" s="18" t="s">
        <v>27</v>
      </c>
      <c r="AD298" s="21" t="s">
        <v>29</v>
      </c>
      <c r="AE298" s="12" t="s">
        <v>28</v>
      </c>
      <c r="AF298" s="11"/>
      <c r="AG298" s="20" t="s">
        <v>30</v>
      </c>
      <c r="AI298" s="28"/>
      <c r="AK298"/>
      <c r="AL298"/>
      <c r="AM298"/>
      <c r="AN298"/>
      <c r="AO298"/>
    </row>
    <row r="299" spans="1:41" s="10" customFormat="1" ht="15.75" thickBot="1" x14ac:dyDescent="0.3">
      <c r="A299" s="3">
        <v>0.33333333333333298</v>
      </c>
      <c r="B299" s="4">
        <v>3.3</v>
      </c>
      <c r="C299" s="5">
        <v>3.3</v>
      </c>
      <c r="D299" s="5">
        <v>3.3</v>
      </c>
      <c r="E299" s="5">
        <v>3.3</v>
      </c>
      <c r="F299" s="5">
        <v>6.6</v>
      </c>
      <c r="G299" s="5">
        <v>6.6</v>
      </c>
      <c r="H299" s="5">
        <v>6.6</v>
      </c>
      <c r="I299" s="5">
        <v>6.6</v>
      </c>
      <c r="J299" s="5">
        <v>6.6</v>
      </c>
      <c r="K299" s="5">
        <v>3.3</v>
      </c>
      <c r="L299" s="5">
        <v>3.3</v>
      </c>
      <c r="M299" s="5">
        <v>3.3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19">
        <f>SUM(B299:AB299)</f>
        <v>56.099999999999994</v>
      </c>
      <c r="AD299" s="19">
        <f>AE299-AC299</f>
        <v>59.387533186926305</v>
      </c>
      <c r="AE299" s="25">
        <v>115.4875331869263</v>
      </c>
      <c r="AF299" s="22">
        <f>MIN(0,AD299)</f>
        <v>0</v>
      </c>
      <c r="AG299" s="23">
        <f>SUM(AF299:AF308)</f>
        <v>-18.651293333333339</v>
      </c>
      <c r="AI299" s="28"/>
      <c r="AK299"/>
      <c r="AL299"/>
      <c r="AM299"/>
      <c r="AN299"/>
      <c r="AO299"/>
    </row>
    <row r="300" spans="1:41" s="10" customFormat="1" ht="15.75" thickBot="1" x14ac:dyDescent="0.3">
      <c r="A300" s="3">
        <v>0.375</v>
      </c>
      <c r="B300" s="7">
        <v>3.3</v>
      </c>
      <c r="C300" s="8">
        <v>3.3</v>
      </c>
      <c r="D300" s="8">
        <v>3.3</v>
      </c>
      <c r="E300" s="8">
        <v>3.3</v>
      </c>
      <c r="F300" s="9"/>
      <c r="G300" s="9"/>
      <c r="H300" s="9"/>
      <c r="I300" s="9"/>
      <c r="J300" s="9"/>
      <c r="K300" s="8">
        <v>3.3</v>
      </c>
      <c r="L300" s="8">
        <v>3.3</v>
      </c>
      <c r="M300" s="8">
        <v>3.3</v>
      </c>
      <c r="N300" s="8">
        <v>3.3</v>
      </c>
      <c r="O300" s="8">
        <v>3.3</v>
      </c>
      <c r="P300" s="8">
        <v>3.3</v>
      </c>
      <c r="Q300" s="8">
        <v>3.3</v>
      </c>
      <c r="R300" s="8">
        <v>6.6</v>
      </c>
      <c r="S300" s="8">
        <v>6.6</v>
      </c>
      <c r="T300" s="8">
        <v>6.6</v>
      </c>
      <c r="U300" s="8">
        <v>6.6</v>
      </c>
      <c r="V300" s="8">
        <v>6.6</v>
      </c>
      <c r="W300" s="8">
        <v>6.6</v>
      </c>
      <c r="X300" s="8">
        <v>3.3</v>
      </c>
      <c r="Y300" s="8">
        <v>6.6</v>
      </c>
      <c r="Z300" s="8">
        <v>2.2999999999999998</v>
      </c>
      <c r="AA300" s="6"/>
      <c r="AB300" s="6"/>
      <c r="AC300" s="19">
        <f t="shared" ref="AC300:AC308" si="78">SUM(B300:AB300)</f>
        <v>88.09999999999998</v>
      </c>
      <c r="AD300" s="19">
        <f t="shared" ref="AD300:AD308" si="79">AE300-AC300</f>
        <v>27.778442587919542</v>
      </c>
      <c r="AE300" s="27">
        <v>115.87844258791952</v>
      </c>
      <c r="AF300" s="22">
        <f t="shared" ref="AF300:AF308" si="80">MIN(0,AD300)</f>
        <v>0</v>
      </c>
      <c r="AG300"/>
      <c r="AI300" s="28"/>
      <c r="AK300"/>
      <c r="AL300"/>
      <c r="AM300"/>
      <c r="AN300"/>
      <c r="AO300"/>
    </row>
    <row r="301" spans="1:41" s="10" customFormat="1" ht="15.75" thickBot="1" x14ac:dyDescent="0.3">
      <c r="A301" s="3">
        <v>0.41666666666666669</v>
      </c>
      <c r="B301" s="7">
        <v>3.3</v>
      </c>
      <c r="C301" s="8">
        <v>3.3</v>
      </c>
      <c r="D301" s="8">
        <v>3.3</v>
      </c>
      <c r="E301" s="8">
        <v>3.3</v>
      </c>
      <c r="F301" s="9"/>
      <c r="G301" s="9"/>
      <c r="H301" s="9"/>
      <c r="I301" s="9"/>
      <c r="J301" s="9"/>
      <c r="K301" s="8">
        <v>3.3</v>
      </c>
      <c r="L301" s="8">
        <v>3.3</v>
      </c>
      <c r="M301" s="9"/>
      <c r="N301" s="8">
        <v>3.3</v>
      </c>
      <c r="O301" s="8">
        <v>3.3</v>
      </c>
      <c r="P301" s="8">
        <v>3.3</v>
      </c>
      <c r="Q301" s="8">
        <v>3.3</v>
      </c>
      <c r="R301" s="9"/>
      <c r="S301" s="9"/>
      <c r="T301" s="9"/>
      <c r="U301" s="9"/>
      <c r="V301" s="9"/>
      <c r="W301" s="9"/>
      <c r="X301" s="8">
        <v>3.3</v>
      </c>
      <c r="Y301" s="9"/>
      <c r="Z301" s="8">
        <v>2.2999999999999998</v>
      </c>
      <c r="AA301" s="8">
        <v>3.3</v>
      </c>
      <c r="AB301" s="8">
        <v>6.6</v>
      </c>
      <c r="AC301" s="19">
        <f t="shared" si="78"/>
        <v>48.499999999999993</v>
      </c>
      <c r="AD301" s="19">
        <f t="shared" si="79"/>
        <v>75.647346438209297</v>
      </c>
      <c r="AE301" s="25">
        <v>124.14734643820928</v>
      </c>
      <c r="AF301" s="22">
        <f t="shared" si="80"/>
        <v>0</v>
      </c>
      <c r="AG301"/>
      <c r="AI301" s="28"/>
      <c r="AK301"/>
      <c r="AL301"/>
      <c r="AM301"/>
      <c r="AN301"/>
      <c r="AO301"/>
    </row>
    <row r="302" spans="1:41" s="10" customFormat="1" ht="15.75" thickBot="1" x14ac:dyDescent="0.3">
      <c r="A302" s="3">
        <v>0.45833333333333298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8">
        <v>3.3</v>
      </c>
      <c r="O302" s="8">
        <v>3.3</v>
      </c>
      <c r="P302" s="8">
        <v>3.3</v>
      </c>
      <c r="Q302" s="8">
        <v>3.3</v>
      </c>
      <c r="R302" s="9"/>
      <c r="S302" s="9"/>
      <c r="T302" s="9"/>
      <c r="U302" s="9"/>
      <c r="V302" s="9"/>
      <c r="W302" s="9"/>
      <c r="X302" s="9"/>
      <c r="Y302" s="9"/>
      <c r="Z302" s="9"/>
      <c r="AA302" s="8">
        <v>3.3</v>
      </c>
      <c r="AB302" s="9"/>
      <c r="AC302" s="19">
        <f t="shared" si="78"/>
        <v>16.5</v>
      </c>
      <c r="AD302" s="19">
        <f t="shared" si="79"/>
        <v>110.55123288271793</v>
      </c>
      <c r="AE302" s="25">
        <v>127.05123288271793</v>
      </c>
      <c r="AF302" s="22">
        <f t="shared" si="80"/>
        <v>0</v>
      </c>
      <c r="AG302"/>
      <c r="AI302" s="28"/>
      <c r="AK302"/>
      <c r="AL302"/>
      <c r="AM302"/>
      <c r="AN302"/>
      <c r="AO302"/>
    </row>
    <row r="303" spans="1:41" s="10" customFormat="1" ht="15.75" thickBot="1" x14ac:dyDescent="0.3">
      <c r="A303" s="3">
        <v>0.5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8">
        <v>3.3</v>
      </c>
      <c r="AB303" s="9"/>
      <c r="AC303" s="19">
        <f t="shared" si="78"/>
        <v>3.3</v>
      </c>
      <c r="AD303" s="19">
        <f t="shared" si="79"/>
        <v>98.576919679510169</v>
      </c>
      <c r="AE303" s="25">
        <v>101.87691967951017</v>
      </c>
      <c r="AF303" s="22">
        <f t="shared" si="80"/>
        <v>0</v>
      </c>
      <c r="AG303"/>
      <c r="AI303" s="28"/>
      <c r="AK303"/>
      <c r="AL303"/>
      <c r="AM303"/>
      <c r="AN303"/>
      <c r="AO303"/>
    </row>
    <row r="304" spans="1:41" s="10" customFormat="1" ht="15.75" thickBot="1" x14ac:dyDescent="0.3">
      <c r="A304" s="3">
        <v>0.54166666666666696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19">
        <f t="shared" si="78"/>
        <v>0</v>
      </c>
      <c r="AD304" s="19">
        <f t="shared" si="79"/>
        <v>97.598755223881938</v>
      </c>
      <c r="AE304" s="25">
        <v>97.598755223881938</v>
      </c>
      <c r="AF304" s="22">
        <f t="shared" si="80"/>
        <v>0</v>
      </c>
      <c r="AG304"/>
      <c r="AI304" s="28"/>
      <c r="AK304"/>
      <c r="AL304"/>
      <c r="AM304"/>
      <c r="AN304"/>
      <c r="AO304"/>
    </row>
    <row r="305" spans="1:41" s="10" customFormat="1" ht="15.75" thickBot="1" x14ac:dyDescent="0.3">
      <c r="A305" s="3">
        <v>0.58333333333333304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19">
        <f t="shared" si="78"/>
        <v>0</v>
      </c>
      <c r="AD305" s="19">
        <f t="shared" si="79"/>
        <v>95.952368156560269</v>
      </c>
      <c r="AE305" s="25">
        <v>95.952368156560269</v>
      </c>
      <c r="AF305" s="22">
        <f t="shared" si="80"/>
        <v>0</v>
      </c>
      <c r="AG305"/>
      <c r="AI305" s="28"/>
      <c r="AK305"/>
      <c r="AL305"/>
      <c r="AM305"/>
      <c r="AN305"/>
      <c r="AO305"/>
    </row>
    <row r="306" spans="1:41" s="10" customFormat="1" ht="15.75" thickBot="1" x14ac:dyDescent="0.3">
      <c r="A306" s="3">
        <v>0.625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19">
        <f t="shared" si="78"/>
        <v>0</v>
      </c>
      <c r="AD306" s="19">
        <f t="shared" si="79"/>
        <v>101.79395093808733</v>
      </c>
      <c r="AE306" s="25">
        <v>101.79395093808733</v>
      </c>
      <c r="AF306" s="22">
        <f t="shared" si="80"/>
        <v>0</v>
      </c>
      <c r="AG306"/>
      <c r="AI306" s="28"/>
      <c r="AK306"/>
      <c r="AL306"/>
      <c r="AM306"/>
      <c r="AN306"/>
      <c r="AO306"/>
    </row>
    <row r="307" spans="1:41" s="10" customFormat="1" ht="15.75" thickBot="1" x14ac:dyDescent="0.3">
      <c r="A307" s="3">
        <v>0.66666666666666696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19">
        <f t="shared" si="78"/>
        <v>0</v>
      </c>
      <c r="AD307" s="19">
        <f t="shared" si="79"/>
        <v>78.384501750469866</v>
      </c>
      <c r="AE307" s="26">
        <v>78.384501750469866</v>
      </c>
      <c r="AF307" s="22">
        <f t="shared" si="80"/>
        <v>0</v>
      </c>
      <c r="AG307"/>
      <c r="AI307" s="28"/>
      <c r="AK307"/>
      <c r="AL307"/>
      <c r="AM307"/>
      <c r="AN307"/>
      <c r="AO307"/>
    </row>
    <row r="308" spans="1:41" s="10" customFormat="1" ht="15.75" thickBot="1" x14ac:dyDescent="0.3">
      <c r="A308" s="3">
        <v>0.70833333333333304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9"/>
      <c r="AB308" s="9"/>
      <c r="AC308" s="19">
        <f t="shared" si="78"/>
        <v>0</v>
      </c>
      <c r="AD308" s="19">
        <f t="shared" si="79"/>
        <v>-18.651293333333339</v>
      </c>
      <c r="AE308" s="25">
        <v>-18.651293333333339</v>
      </c>
      <c r="AF308" s="22">
        <f t="shared" si="80"/>
        <v>-18.651293333333339</v>
      </c>
      <c r="AG308"/>
      <c r="AI308" s="28"/>
      <c r="AK308"/>
      <c r="AL308"/>
      <c r="AM308"/>
      <c r="AN308"/>
      <c r="AO308"/>
    </row>
    <row r="309" spans="1:41" s="10" customFormat="1" ht="15.75" thickBot="1" x14ac:dyDescent="0.3">
      <c r="A309" s="12" t="s">
        <v>23</v>
      </c>
      <c r="B309" s="2" t="s">
        <v>1</v>
      </c>
      <c r="C309" s="2" t="s">
        <v>1</v>
      </c>
      <c r="D309" s="2" t="s">
        <v>1</v>
      </c>
      <c r="E309" s="2" t="s">
        <v>1</v>
      </c>
      <c r="F309" s="2" t="s">
        <v>2</v>
      </c>
      <c r="G309" s="2" t="s">
        <v>2</v>
      </c>
      <c r="H309" s="2" t="s">
        <v>2</v>
      </c>
      <c r="I309" s="2" t="s">
        <v>3</v>
      </c>
      <c r="J309" s="2" t="s">
        <v>4</v>
      </c>
      <c r="K309" s="2" t="s">
        <v>6</v>
      </c>
      <c r="L309" s="2" t="s">
        <v>7</v>
      </c>
      <c r="M309" s="2" t="s">
        <v>8</v>
      </c>
      <c r="N309" s="2" t="s">
        <v>1</v>
      </c>
      <c r="O309" s="2" t="s">
        <v>1</v>
      </c>
      <c r="P309" s="2" t="s">
        <v>1</v>
      </c>
      <c r="Q309" s="2" t="s">
        <v>1</v>
      </c>
      <c r="R309" s="2" t="s">
        <v>2</v>
      </c>
      <c r="S309" s="2" t="s">
        <v>2</v>
      </c>
      <c r="T309" s="2" t="s">
        <v>2</v>
      </c>
      <c r="U309" s="2" t="s">
        <v>2</v>
      </c>
      <c r="V309" s="2" t="s">
        <v>3</v>
      </c>
      <c r="W309" s="2" t="s">
        <v>4</v>
      </c>
      <c r="X309" s="2" t="s">
        <v>5</v>
      </c>
      <c r="Y309" s="2" t="s">
        <v>9</v>
      </c>
      <c r="Z309" s="2" t="s">
        <v>10</v>
      </c>
      <c r="AA309" s="2" t="s">
        <v>1</v>
      </c>
      <c r="AB309" s="2" t="s">
        <v>2</v>
      </c>
      <c r="AC309" s="18" t="s">
        <v>27</v>
      </c>
      <c r="AD309" s="21" t="s">
        <v>29</v>
      </c>
      <c r="AE309" s="12" t="s">
        <v>28</v>
      </c>
      <c r="AF309" s="11"/>
      <c r="AG309" s="20" t="s">
        <v>30</v>
      </c>
      <c r="AI309" s="28"/>
      <c r="AK309"/>
      <c r="AL309"/>
      <c r="AM309"/>
      <c r="AN309"/>
      <c r="AO309"/>
    </row>
    <row r="310" spans="1:41" s="10" customFormat="1" ht="15.75" thickBot="1" x14ac:dyDescent="0.3">
      <c r="A310" s="3">
        <v>0.33333333333333298</v>
      </c>
      <c r="B310" s="4">
        <v>3.3</v>
      </c>
      <c r="C310" s="5">
        <v>3.3</v>
      </c>
      <c r="D310" s="5">
        <v>3.3</v>
      </c>
      <c r="E310" s="5">
        <v>3.3</v>
      </c>
      <c r="F310" s="5">
        <v>6.6</v>
      </c>
      <c r="G310" s="5">
        <v>6.6</v>
      </c>
      <c r="H310" s="5">
        <v>6.6</v>
      </c>
      <c r="I310" s="5">
        <v>6.6</v>
      </c>
      <c r="J310" s="5">
        <v>6.6</v>
      </c>
      <c r="K310" s="5">
        <v>3.3</v>
      </c>
      <c r="L310" s="5">
        <v>3.3</v>
      </c>
      <c r="M310" s="5">
        <v>3.3</v>
      </c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19">
        <f>SUM(B310:AB310)</f>
        <v>56.099999999999994</v>
      </c>
      <c r="AD310" s="19">
        <f>AE310-AC310</f>
        <v>32.763662968602929</v>
      </c>
      <c r="AE310" s="25">
        <v>88.863662968602924</v>
      </c>
      <c r="AF310" s="22">
        <f>MIN(0,AD310)</f>
        <v>0</v>
      </c>
      <c r="AG310" s="23">
        <f>SUM(AF310:AF319)</f>
        <v>-18.651293333333339</v>
      </c>
      <c r="AI310" s="28"/>
      <c r="AK310"/>
      <c r="AL310"/>
      <c r="AM310"/>
      <c r="AN310"/>
      <c r="AO310"/>
    </row>
    <row r="311" spans="1:41" s="10" customFormat="1" ht="15.75" thickBot="1" x14ac:dyDescent="0.3">
      <c r="A311" s="3">
        <v>0.375</v>
      </c>
      <c r="B311" s="7">
        <v>3.3</v>
      </c>
      <c r="C311" s="8">
        <v>3.3</v>
      </c>
      <c r="D311" s="8">
        <v>3.3</v>
      </c>
      <c r="E311" s="8">
        <v>3.3</v>
      </c>
      <c r="F311" s="9"/>
      <c r="G311" s="9"/>
      <c r="H311" s="9"/>
      <c r="I311" s="9"/>
      <c r="J311" s="9"/>
      <c r="K311" s="8">
        <v>3.3</v>
      </c>
      <c r="L311" s="8">
        <v>3.3</v>
      </c>
      <c r="M311" s="8">
        <v>3.3</v>
      </c>
      <c r="N311" s="8">
        <v>3.3</v>
      </c>
      <c r="O311" s="8">
        <v>3.3</v>
      </c>
      <c r="P311" s="8">
        <v>3.3</v>
      </c>
      <c r="Q311" s="8">
        <v>3.3</v>
      </c>
      <c r="R311" s="8">
        <v>6.6</v>
      </c>
      <c r="S311" s="8">
        <v>6.6</v>
      </c>
      <c r="T311" s="8">
        <v>6.6</v>
      </c>
      <c r="U311" s="8">
        <v>6.6</v>
      </c>
      <c r="V311" s="8">
        <v>6.6</v>
      </c>
      <c r="W311" s="8">
        <v>6.6</v>
      </c>
      <c r="X311" s="8">
        <v>3.3</v>
      </c>
      <c r="Y311" s="8">
        <v>6.6</v>
      </c>
      <c r="Z311" s="8">
        <v>2.2999999999999998</v>
      </c>
      <c r="AA311" s="6"/>
      <c r="AB311" s="6"/>
      <c r="AC311" s="19">
        <f t="shared" ref="AC311:AC319" si="81">SUM(B311:AB311)</f>
        <v>88.09999999999998</v>
      </c>
      <c r="AD311" s="19">
        <f t="shared" ref="AD311:AD319" si="82">AE311-AC311</f>
        <v>12.416740413787238</v>
      </c>
      <c r="AE311" s="27">
        <v>100.51674041378722</v>
      </c>
      <c r="AF311" s="22">
        <f t="shared" ref="AF311:AF319" si="83">MIN(0,AD311)</f>
        <v>0</v>
      </c>
      <c r="AG311"/>
      <c r="AI311" s="28"/>
      <c r="AK311"/>
      <c r="AL311"/>
      <c r="AM311"/>
      <c r="AN311"/>
      <c r="AO311"/>
    </row>
    <row r="312" spans="1:41" s="10" customFormat="1" ht="15.75" thickBot="1" x14ac:dyDescent="0.3">
      <c r="A312" s="3">
        <v>0.41666666666666669</v>
      </c>
      <c r="B312" s="7">
        <v>3.3</v>
      </c>
      <c r="C312" s="8">
        <v>3.3</v>
      </c>
      <c r="D312" s="8">
        <v>3.3</v>
      </c>
      <c r="E312" s="8">
        <v>3.3</v>
      </c>
      <c r="F312" s="9"/>
      <c r="G312" s="9"/>
      <c r="H312" s="9"/>
      <c r="I312" s="9"/>
      <c r="J312" s="9"/>
      <c r="K312" s="8">
        <v>3.3</v>
      </c>
      <c r="L312" s="8">
        <v>3.3</v>
      </c>
      <c r="M312" s="9"/>
      <c r="N312" s="8">
        <v>3.3</v>
      </c>
      <c r="O312" s="8">
        <v>3.3</v>
      </c>
      <c r="P312" s="8">
        <v>3.3</v>
      </c>
      <c r="Q312" s="8">
        <v>3.3</v>
      </c>
      <c r="R312" s="9"/>
      <c r="S312" s="9"/>
      <c r="T312" s="9"/>
      <c r="U312" s="9"/>
      <c r="V312" s="9"/>
      <c r="W312" s="9"/>
      <c r="X312" s="8">
        <v>3.3</v>
      </c>
      <c r="Y312" s="9"/>
      <c r="Z312" s="9"/>
      <c r="AA312" s="8">
        <v>3.3</v>
      </c>
      <c r="AB312" s="8">
        <v>6.6</v>
      </c>
      <c r="AC312" s="19">
        <f t="shared" si="81"/>
        <v>46.199999999999996</v>
      </c>
      <c r="AD312" s="19">
        <f t="shared" si="82"/>
        <v>58.499573570370153</v>
      </c>
      <c r="AE312" s="25">
        <v>104.69957357037015</v>
      </c>
      <c r="AF312" s="22">
        <f t="shared" si="83"/>
        <v>0</v>
      </c>
      <c r="AG312"/>
      <c r="AI312" s="28"/>
      <c r="AK312"/>
      <c r="AL312"/>
      <c r="AM312"/>
      <c r="AN312"/>
      <c r="AO312"/>
    </row>
    <row r="313" spans="1:41" s="10" customFormat="1" ht="15.75" thickBot="1" x14ac:dyDescent="0.3">
      <c r="A313" s="3">
        <v>0.45833333333333298</v>
      </c>
      <c r="B313" s="7">
        <v>3.3</v>
      </c>
      <c r="C313" s="8">
        <v>3.3</v>
      </c>
      <c r="D313" s="8">
        <v>3.3</v>
      </c>
      <c r="E313" s="8">
        <v>3.3</v>
      </c>
      <c r="F313" s="9"/>
      <c r="G313" s="9"/>
      <c r="H313" s="9"/>
      <c r="I313" s="9"/>
      <c r="J313" s="9"/>
      <c r="K313" s="9"/>
      <c r="L313" s="9"/>
      <c r="M313" s="9"/>
      <c r="N313" s="8">
        <v>3.3</v>
      </c>
      <c r="O313" s="8">
        <v>3.3</v>
      </c>
      <c r="P313" s="8">
        <v>3.3</v>
      </c>
      <c r="Q313" s="8">
        <v>3.3</v>
      </c>
      <c r="R313" s="9"/>
      <c r="S313" s="9"/>
      <c r="T313" s="9"/>
      <c r="U313" s="9"/>
      <c r="V313" s="9"/>
      <c r="W313" s="9"/>
      <c r="X313" s="9"/>
      <c r="Y313" s="9"/>
      <c r="Z313" s="9"/>
      <c r="AA313" s="8">
        <v>3.3</v>
      </c>
      <c r="AB313" s="9"/>
      <c r="AC313" s="19">
        <f t="shared" si="81"/>
        <v>29.700000000000003</v>
      </c>
      <c r="AD313" s="19">
        <f t="shared" si="82"/>
        <v>72.706911703699731</v>
      </c>
      <c r="AE313" s="25">
        <v>102.40691170369973</v>
      </c>
      <c r="AF313" s="22">
        <f t="shared" si="83"/>
        <v>0</v>
      </c>
      <c r="AG313"/>
      <c r="AI313" s="28"/>
      <c r="AK313"/>
      <c r="AL313"/>
      <c r="AM313"/>
      <c r="AN313"/>
      <c r="AO313"/>
    </row>
    <row r="314" spans="1:41" s="10" customFormat="1" ht="15.75" thickBot="1" x14ac:dyDescent="0.3">
      <c r="A314" s="3">
        <v>0.5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7">
        <v>3.3</v>
      </c>
      <c r="O314" s="8">
        <v>3.3</v>
      </c>
      <c r="P314" s="8">
        <v>3.3</v>
      </c>
      <c r="Q314" s="8">
        <v>3.3</v>
      </c>
      <c r="R314" s="9"/>
      <c r="S314" s="9"/>
      <c r="T314" s="9"/>
      <c r="U314" s="9"/>
      <c r="V314" s="9"/>
      <c r="W314" s="9"/>
      <c r="X314" s="9"/>
      <c r="Y314" s="9"/>
      <c r="Z314" s="9"/>
      <c r="AA314" s="8">
        <v>3.3</v>
      </c>
      <c r="AB314" s="9"/>
      <c r="AC314" s="19">
        <f t="shared" si="81"/>
        <v>16.5</v>
      </c>
      <c r="AD314" s="19">
        <f t="shared" si="82"/>
        <v>79.702961417085135</v>
      </c>
      <c r="AE314" s="25">
        <v>96.202961417085135</v>
      </c>
      <c r="AF314" s="22">
        <f t="shared" si="83"/>
        <v>0</v>
      </c>
      <c r="AG314"/>
      <c r="AI314" s="28"/>
      <c r="AK314"/>
      <c r="AL314"/>
      <c r="AM314"/>
      <c r="AN314"/>
      <c r="AO314"/>
    </row>
    <row r="315" spans="1:41" s="10" customFormat="1" ht="15.75" thickBot="1" x14ac:dyDescent="0.3">
      <c r="A315" s="3">
        <v>0.54166666666666696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8">
        <v>3.3</v>
      </c>
      <c r="AB315" s="9"/>
      <c r="AC315" s="19">
        <f t="shared" si="81"/>
        <v>3.3</v>
      </c>
      <c r="AD315" s="19">
        <f t="shared" si="82"/>
        <v>88.092658406572014</v>
      </c>
      <c r="AE315" s="25">
        <v>91.392658406572011</v>
      </c>
      <c r="AF315" s="22">
        <f t="shared" si="83"/>
        <v>0</v>
      </c>
      <c r="AG315"/>
      <c r="AI315" s="28"/>
      <c r="AK315"/>
      <c r="AL315"/>
      <c r="AM315"/>
      <c r="AN315"/>
      <c r="AO315"/>
    </row>
    <row r="316" spans="1:41" s="10" customFormat="1" ht="15.75" thickBot="1" x14ac:dyDescent="0.3">
      <c r="A316" s="3">
        <v>0.58333333333333304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19">
        <f t="shared" si="81"/>
        <v>0</v>
      </c>
      <c r="AD316" s="19">
        <f t="shared" si="82"/>
        <v>88.34368332263081</v>
      </c>
      <c r="AE316" s="25">
        <v>88.34368332263081</v>
      </c>
      <c r="AF316" s="22">
        <f t="shared" si="83"/>
        <v>0</v>
      </c>
      <c r="AG316"/>
      <c r="AI316" s="28"/>
      <c r="AK316"/>
      <c r="AL316"/>
      <c r="AM316"/>
      <c r="AN316"/>
      <c r="AO316"/>
    </row>
    <row r="317" spans="1:41" s="10" customFormat="1" ht="15.75" thickBot="1" x14ac:dyDescent="0.3">
      <c r="A317" s="3">
        <v>0.625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19">
        <f t="shared" si="81"/>
        <v>0</v>
      </c>
      <c r="AD317" s="19">
        <f t="shared" si="82"/>
        <v>87.298565339583234</v>
      </c>
      <c r="AE317" s="25">
        <v>87.298565339583234</v>
      </c>
      <c r="AF317" s="22">
        <f t="shared" si="83"/>
        <v>0</v>
      </c>
      <c r="AG317"/>
      <c r="AI317" s="28"/>
      <c r="AK317"/>
      <c r="AL317"/>
      <c r="AM317"/>
      <c r="AN317"/>
      <c r="AO317"/>
    </row>
    <row r="318" spans="1:41" s="10" customFormat="1" ht="15.75" thickBot="1" x14ac:dyDescent="0.3">
      <c r="A318" s="3">
        <v>0.66666666666666696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19">
        <f t="shared" si="81"/>
        <v>0</v>
      </c>
      <c r="AD318" s="19">
        <f t="shared" si="82"/>
        <v>78.1306645335235</v>
      </c>
      <c r="AE318" s="26">
        <v>78.1306645335235</v>
      </c>
      <c r="AF318" s="22">
        <f t="shared" si="83"/>
        <v>0</v>
      </c>
      <c r="AG318"/>
      <c r="AI318" s="28"/>
      <c r="AK318"/>
      <c r="AL318"/>
      <c r="AM318"/>
      <c r="AN318"/>
      <c r="AO318"/>
    </row>
    <row r="319" spans="1:41" s="10" customFormat="1" ht="15.75" thickBot="1" x14ac:dyDescent="0.3">
      <c r="A319" s="3">
        <v>0.70833333333333304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9"/>
      <c r="AB319" s="9"/>
      <c r="AC319" s="19">
        <f t="shared" si="81"/>
        <v>0</v>
      </c>
      <c r="AD319" s="19">
        <f t="shared" si="82"/>
        <v>-18.651293333333339</v>
      </c>
      <c r="AE319" s="25">
        <v>-18.651293333333339</v>
      </c>
      <c r="AF319" s="22">
        <f t="shared" si="83"/>
        <v>-18.651293333333339</v>
      </c>
      <c r="AG319"/>
      <c r="AI319" s="28"/>
      <c r="AK319"/>
      <c r="AL319"/>
      <c r="AM319"/>
      <c r="AN319"/>
      <c r="AO319"/>
    </row>
    <row r="320" spans="1:41" s="10" customFormat="1" ht="15.75" thickBot="1" x14ac:dyDescent="0.3">
      <c r="A320" s="12" t="s">
        <v>24</v>
      </c>
      <c r="B320" s="2" t="s">
        <v>1</v>
      </c>
      <c r="C320" s="2" t="s">
        <v>1</v>
      </c>
      <c r="D320" s="2" t="s">
        <v>1</v>
      </c>
      <c r="E320" s="2" t="s">
        <v>1</v>
      </c>
      <c r="F320" s="2" t="s">
        <v>2</v>
      </c>
      <c r="G320" s="2" t="s">
        <v>2</v>
      </c>
      <c r="H320" s="2" t="s">
        <v>2</v>
      </c>
      <c r="I320" s="2" t="s">
        <v>3</v>
      </c>
      <c r="J320" s="2" t="s">
        <v>4</v>
      </c>
      <c r="K320" s="2" t="s">
        <v>6</v>
      </c>
      <c r="L320" s="2" t="s">
        <v>7</v>
      </c>
      <c r="M320" s="2" t="s">
        <v>8</v>
      </c>
      <c r="N320" s="2" t="s">
        <v>1</v>
      </c>
      <c r="O320" s="2" t="s">
        <v>1</v>
      </c>
      <c r="P320" s="2" t="s">
        <v>1</v>
      </c>
      <c r="Q320" s="2" t="s">
        <v>1</v>
      </c>
      <c r="R320" s="2" t="s">
        <v>2</v>
      </c>
      <c r="S320" s="2" t="s">
        <v>2</v>
      </c>
      <c r="T320" s="2" t="s">
        <v>2</v>
      </c>
      <c r="U320" s="2" t="s">
        <v>2</v>
      </c>
      <c r="V320" s="2" t="s">
        <v>3</v>
      </c>
      <c r="W320" s="2" t="s">
        <v>4</v>
      </c>
      <c r="X320" s="2" t="s">
        <v>5</v>
      </c>
      <c r="Y320" s="2" t="s">
        <v>9</v>
      </c>
      <c r="Z320" s="2" t="s">
        <v>10</v>
      </c>
      <c r="AA320" s="2" t="s">
        <v>1</v>
      </c>
      <c r="AB320" s="2" t="s">
        <v>2</v>
      </c>
      <c r="AC320" s="18" t="s">
        <v>27</v>
      </c>
      <c r="AD320" s="21" t="s">
        <v>29</v>
      </c>
      <c r="AE320" s="12" t="s">
        <v>28</v>
      </c>
      <c r="AF320" s="11"/>
      <c r="AG320" s="20" t="s">
        <v>30</v>
      </c>
      <c r="AI320" s="28"/>
      <c r="AK320"/>
      <c r="AL320"/>
      <c r="AM320"/>
      <c r="AN320"/>
      <c r="AO320"/>
    </row>
    <row r="321" spans="1:41" s="10" customFormat="1" ht="15.75" thickBot="1" x14ac:dyDescent="0.3">
      <c r="A321" s="3">
        <v>0.33333333333333298</v>
      </c>
      <c r="B321" s="4">
        <v>3.3</v>
      </c>
      <c r="C321" s="5">
        <v>3.3</v>
      </c>
      <c r="D321" s="5">
        <v>3.3</v>
      </c>
      <c r="E321" s="5">
        <v>3.3</v>
      </c>
      <c r="F321" s="5">
        <v>6.6</v>
      </c>
      <c r="G321" s="5">
        <v>6.6</v>
      </c>
      <c r="H321" s="5">
        <v>6.6</v>
      </c>
      <c r="I321" s="5">
        <v>6.6</v>
      </c>
      <c r="J321" s="5">
        <v>6.6</v>
      </c>
      <c r="K321" s="5">
        <v>3.3</v>
      </c>
      <c r="L321" s="5">
        <v>3.3</v>
      </c>
      <c r="M321" s="5">
        <v>3.3</v>
      </c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19">
        <f>SUM(B321:AB321)</f>
        <v>56.099999999999994</v>
      </c>
      <c r="AD321" s="19">
        <f>AE321-AC321</f>
        <v>-7.366537659599345</v>
      </c>
      <c r="AE321" s="25">
        <v>48.733462340400649</v>
      </c>
      <c r="AF321" s="22">
        <f>MIN(0,AD321)</f>
        <v>-7.366537659599345</v>
      </c>
      <c r="AG321" s="23">
        <f>SUM(AF321:AF330)</f>
        <v>-65.593498808950983</v>
      </c>
      <c r="AI321" s="28"/>
      <c r="AK321"/>
      <c r="AL321"/>
      <c r="AM321"/>
      <c r="AN321"/>
      <c r="AO321"/>
    </row>
    <row r="322" spans="1:41" s="10" customFormat="1" ht="15.75" thickBot="1" x14ac:dyDescent="0.3">
      <c r="A322" s="3">
        <v>0.375</v>
      </c>
      <c r="B322" s="7">
        <v>3.3</v>
      </c>
      <c r="C322" s="8">
        <v>3.3</v>
      </c>
      <c r="D322" s="8">
        <v>3.3</v>
      </c>
      <c r="E322" s="8">
        <v>3.3</v>
      </c>
      <c r="F322" s="9"/>
      <c r="G322" s="9"/>
      <c r="H322" s="9"/>
      <c r="I322" s="9"/>
      <c r="J322" s="9"/>
      <c r="K322" s="8">
        <v>3.3</v>
      </c>
      <c r="L322" s="8">
        <v>3.3</v>
      </c>
      <c r="M322" s="8">
        <v>3.3</v>
      </c>
      <c r="N322" s="8">
        <v>3.3</v>
      </c>
      <c r="O322" s="8">
        <v>3.3</v>
      </c>
      <c r="P322" s="8">
        <v>3.3</v>
      </c>
      <c r="Q322" s="8">
        <v>3.3</v>
      </c>
      <c r="R322" s="8">
        <v>6.6</v>
      </c>
      <c r="S322" s="8">
        <v>6.6</v>
      </c>
      <c r="T322" s="8">
        <v>6.6</v>
      </c>
      <c r="U322" s="8">
        <v>6.6</v>
      </c>
      <c r="V322" s="8">
        <v>6.6</v>
      </c>
      <c r="W322" s="8">
        <v>6.6</v>
      </c>
      <c r="X322" s="8">
        <v>3.3</v>
      </c>
      <c r="Y322" s="8">
        <v>6.6</v>
      </c>
      <c r="Z322" s="8">
        <v>2.2999999999999998</v>
      </c>
      <c r="AA322" s="6"/>
      <c r="AB322" s="6"/>
      <c r="AC322" s="19">
        <f t="shared" ref="AC322:AC330" si="84">SUM(B322:AB322)</f>
        <v>88.09999999999998</v>
      </c>
      <c r="AD322" s="19">
        <f t="shared" ref="AD322:AD330" si="85">AE322-AC322</f>
        <v>-39.575667816018296</v>
      </c>
      <c r="AE322" s="27">
        <v>48.524332183981684</v>
      </c>
      <c r="AF322" s="22">
        <f t="shared" ref="AF322:AF330" si="86">MIN(0,AD322)</f>
        <v>-39.575667816018296</v>
      </c>
      <c r="AG322"/>
      <c r="AI322" s="28"/>
      <c r="AK322"/>
      <c r="AL322"/>
      <c r="AM322"/>
      <c r="AN322"/>
      <c r="AO322"/>
    </row>
    <row r="323" spans="1:41" s="10" customFormat="1" ht="15.75" thickBot="1" x14ac:dyDescent="0.3">
      <c r="A323" s="3">
        <v>0.41666666666666669</v>
      </c>
      <c r="B323" s="7">
        <v>3.3</v>
      </c>
      <c r="C323" s="8">
        <v>3.3</v>
      </c>
      <c r="D323" s="8">
        <v>3.3</v>
      </c>
      <c r="E323" s="8">
        <v>3.3</v>
      </c>
      <c r="F323" s="9"/>
      <c r="G323" s="9"/>
      <c r="H323" s="9"/>
      <c r="I323" s="9"/>
      <c r="J323" s="9"/>
      <c r="K323" s="8">
        <v>3.3</v>
      </c>
      <c r="L323" s="8">
        <v>3.3</v>
      </c>
      <c r="M323" s="9"/>
      <c r="N323" s="8">
        <v>3.3</v>
      </c>
      <c r="O323" s="8">
        <v>3.3</v>
      </c>
      <c r="P323" s="8">
        <v>3.3</v>
      </c>
      <c r="Q323" s="8">
        <v>3.3</v>
      </c>
      <c r="R323" s="9"/>
      <c r="S323" s="9"/>
      <c r="T323" s="9"/>
      <c r="U323" s="9"/>
      <c r="V323" s="9"/>
      <c r="W323" s="9"/>
      <c r="X323" s="8">
        <v>3.3</v>
      </c>
      <c r="Y323" s="9"/>
      <c r="Z323" s="9"/>
      <c r="AA323" s="8">
        <v>3.3</v>
      </c>
      <c r="AB323" s="8">
        <v>6.6</v>
      </c>
      <c r="AC323" s="19">
        <f t="shared" si="84"/>
        <v>46.199999999999996</v>
      </c>
      <c r="AD323" s="19">
        <f t="shared" si="85"/>
        <v>9.7432555275234805</v>
      </c>
      <c r="AE323" s="25">
        <v>55.943255527523476</v>
      </c>
      <c r="AF323" s="22">
        <f t="shared" si="86"/>
        <v>0</v>
      </c>
      <c r="AG323"/>
      <c r="AI323" s="28"/>
      <c r="AK323"/>
      <c r="AL323"/>
      <c r="AM323"/>
      <c r="AN323"/>
      <c r="AO323"/>
    </row>
    <row r="324" spans="1:41" s="10" customFormat="1" ht="15.75" thickBot="1" x14ac:dyDescent="0.3">
      <c r="A324" s="3">
        <v>0.45833333333333298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8">
        <v>3.3</v>
      </c>
      <c r="O324" s="8">
        <v>3.3</v>
      </c>
      <c r="P324" s="8">
        <v>3.3</v>
      </c>
      <c r="Q324" s="8">
        <v>3.3</v>
      </c>
      <c r="R324" s="9"/>
      <c r="S324" s="9"/>
      <c r="T324" s="9"/>
      <c r="U324" s="9"/>
      <c r="V324" s="9"/>
      <c r="W324" s="9"/>
      <c r="X324" s="9"/>
      <c r="Y324" s="9"/>
      <c r="Z324" s="9"/>
      <c r="AA324" s="8">
        <v>3.3</v>
      </c>
      <c r="AB324" s="9"/>
      <c r="AC324" s="19">
        <f t="shared" si="84"/>
        <v>16.5</v>
      </c>
      <c r="AD324" s="19">
        <f t="shared" si="85"/>
        <v>55.140072808597836</v>
      </c>
      <c r="AE324" s="25">
        <v>71.640072808597836</v>
      </c>
      <c r="AF324" s="22">
        <f t="shared" si="86"/>
        <v>0</v>
      </c>
      <c r="AG324"/>
      <c r="AI324" s="28"/>
      <c r="AK324"/>
      <c r="AL324"/>
      <c r="AM324"/>
      <c r="AN324"/>
      <c r="AO324"/>
    </row>
    <row r="325" spans="1:41" s="10" customFormat="1" ht="15.75" thickBot="1" x14ac:dyDescent="0.3">
      <c r="A325" s="3">
        <v>0.5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8">
        <v>3.3</v>
      </c>
      <c r="AB325" s="9"/>
      <c r="AC325" s="19">
        <f t="shared" si="84"/>
        <v>3.3</v>
      </c>
      <c r="AD325" s="19">
        <f t="shared" si="85"/>
        <v>82.756439219821189</v>
      </c>
      <c r="AE325" s="25">
        <v>86.056439219821186</v>
      </c>
      <c r="AF325" s="22">
        <f t="shared" si="86"/>
        <v>0</v>
      </c>
      <c r="AG325"/>
      <c r="AI325" s="28"/>
      <c r="AK325"/>
      <c r="AL325"/>
      <c r="AM325"/>
      <c r="AN325"/>
      <c r="AO325"/>
    </row>
    <row r="326" spans="1:41" s="10" customFormat="1" ht="15.75" thickBot="1" x14ac:dyDescent="0.3">
      <c r="A326" s="3">
        <v>0.54166666666666696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19">
        <f t="shared" si="84"/>
        <v>0</v>
      </c>
      <c r="AD326" s="19">
        <f t="shared" si="85"/>
        <v>87.428481708556959</v>
      </c>
      <c r="AE326" s="25">
        <v>87.428481708556959</v>
      </c>
      <c r="AF326" s="22">
        <f t="shared" si="86"/>
        <v>0</v>
      </c>
      <c r="AG326"/>
      <c r="AI326" s="28"/>
      <c r="AK326"/>
      <c r="AL326"/>
      <c r="AM326"/>
      <c r="AN326"/>
      <c r="AO326"/>
    </row>
    <row r="327" spans="1:41" s="10" customFormat="1" ht="15.75" thickBot="1" x14ac:dyDescent="0.3">
      <c r="A327" s="3">
        <v>0.58333333333333304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19">
        <f t="shared" si="84"/>
        <v>0</v>
      </c>
      <c r="AD327" s="19">
        <f t="shared" si="85"/>
        <v>87.992806071572531</v>
      </c>
      <c r="AE327" s="25">
        <v>87.992806071572531</v>
      </c>
      <c r="AF327" s="22">
        <f t="shared" si="86"/>
        <v>0</v>
      </c>
      <c r="AG327"/>
      <c r="AI327" s="28"/>
      <c r="AK327"/>
      <c r="AL327"/>
      <c r="AM327"/>
      <c r="AN327"/>
      <c r="AO327"/>
    </row>
    <row r="328" spans="1:41" s="10" customFormat="1" ht="15.75" thickBot="1" x14ac:dyDescent="0.3">
      <c r="A328" s="3">
        <v>0.625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19">
        <f t="shared" si="84"/>
        <v>0</v>
      </c>
      <c r="AD328" s="19">
        <f t="shared" si="85"/>
        <v>86.288079029831323</v>
      </c>
      <c r="AE328" s="25">
        <v>86.288079029831323</v>
      </c>
      <c r="AF328" s="22">
        <f t="shared" si="86"/>
        <v>0</v>
      </c>
      <c r="AG328"/>
      <c r="AI328" s="28"/>
      <c r="AK328"/>
      <c r="AL328"/>
      <c r="AM328"/>
      <c r="AN328"/>
      <c r="AO328"/>
    </row>
    <row r="329" spans="1:41" s="10" customFormat="1" ht="15.75" thickBot="1" x14ac:dyDescent="0.3">
      <c r="A329" s="3">
        <v>0.66666666666666696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19">
        <f t="shared" si="84"/>
        <v>0</v>
      </c>
      <c r="AD329" s="19">
        <f t="shared" si="85"/>
        <v>65.979804223865059</v>
      </c>
      <c r="AE329" s="26">
        <v>65.979804223865059</v>
      </c>
      <c r="AF329" s="22">
        <f t="shared" si="86"/>
        <v>0</v>
      </c>
      <c r="AG329"/>
      <c r="AI329" s="28"/>
      <c r="AK329"/>
      <c r="AL329"/>
      <c r="AM329"/>
      <c r="AN329"/>
      <c r="AO329"/>
    </row>
    <row r="330" spans="1:41" s="10" customFormat="1" ht="15.75" thickBot="1" x14ac:dyDescent="0.3">
      <c r="A330" s="3">
        <v>0.70833333333333304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9"/>
      <c r="AB330" s="9"/>
      <c r="AC330" s="19">
        <f t="shared" si="84"/>
        <v>0</v>
      </c>
      <c r="AD330" s="19">
        <f t="shared" si="85"/>
        <v>-18.651293333333339</v>
      </c>
      <c r="AE330" s="25">
        <v>-18.651293333333339</v>
      </c>
      <c r="AF330" s="22">
        <f t="shared" si="86"/>
        <v>-18.651293333333339</v>
      </c>
      <c r="AG330"/>
      <c r="AI330" s="28"/>
      <c r="AK330"/>
      <c r="AL330"/>
      <c r="AM330"/>
      <c r="AN330"/>
      <c r="AO330"/>
    </row>
    <row r="331" spans="1:41" s="10" customFormat="1" ht="15.75" thickBot="1" x14ac:dyDescent="0.3">
      <c r="A331" s="12" t="s">
        <v>25</v>
      </c>
      <c r="B331" s="2" t="s">
        <v>1</v>
      </c>
      <c r="C331" s="2" t="s">
        <v>1</v>
      </c>
      <c r="D331" s="2" t="s">
        <v>1</v>
      </c>
      <c r="E331" s="2" t="s">
        <v>1</v>
      </c>
      <c r="F331" s="2" t="s">
        <v>2</v>
      </c>
      <c r="G331" s="2" t="s">
        <v>2</v>
      </c>
      <c r="H331" s="2" t="s">
        <v>2</v>
      </c>
      <c r="I331" s="2" t="s">
        <v>3</v>
      </c>
      <c r="J331" s="2" t="s">
        <v>4</v>
      </c>
      <c r="K331" s="2" t="s">
        <v>6</v>
      </c>
      <c r="L331" s="2" t="s">
        <v>7</v>
      </c>
      <c r="M331" s="2" t="s">
        <v>8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2</v>
      </c>
      <c r="S331" s="2" t="s">
        <v>2</v>
      </c>
      <c r="T331" s="2" t="s">
        <v>2</v>
      </c>
      <c r="U331" s="2" t="s">
        <v>2</v>
      </c>
      <c r="V331" s="2" t="s">
        <v>3</v>
      </c>
      <c r="W331" s="2" t="s">
        <v>4</v>
      </c>
      <c r="X331" s="2" t="s">
        <v>5</v>
      </c>
      <c r="Y331" s="2" t="s">
        <v>9</v>
      </c>
      <c r="Z331" s="2" t="s">
        <v>10</v>
      </c>
      <c r="AA331" s="2" t="s">
        <v>1</v>
      </c>
      <c r="AB331" s="2" t="s">
        <v>2</v>
      </c>
      <c r="AC331" s="18" t="s">
        <v>27</v>
      </c>
      <c r="AD331" s="21" t="s">
        <v>29</v>
      </c>
      <c r="AE331" s="12" t="s">
        <v>28</v>
      </c>
      <c r="AF331" s="11"/>
      <c r="AG331" s="20" t="s">
        <v>30</v>
      </c>
      <c r="AI331" s="28"/>
      <c r="AK331"/>
      <c r="AL331"/>
      <c r="AM331"/>
      <c r="AN331"/>
      <c r="AO331"/>
    </row>
    <row r="332" spans="1:41" s="10" customFormat="1" ht="15.75" thickBot="1" x14ac:dyDescent="0.3">
      <c r="A332" s="3">
        <v>0.33333333333333298</v>
      </c>
      <c r="B332" s="4">
        <v>3.3</v>
      </c>
      <c r="C332" s="5">
        <v>3.3</v>
      </c>
      <c r="D332" s="5">
        <v>3.3</v>
      </c>
      <c r="E332" s="5">
        <v>3.3</v>
      </c>
      <c r="F332" s="5">
        <v>6.6</v>
      </c>
      <c r="G332" s="5">
        <v>6.6</v>
      </c>
      <c r="H332" s="5">
        <v>6.6</v>
      </c>
      <c r="I332" s="5">
        <v>6.6</v>
      </c>
      <c r="J332" s="5">
        <v>6.6</v>
      </c>
      <c r="K332" s="5">
        <v>3.3</v>
      </c>
      <c r="L332" s="5">
        <v>3.3</v>
      </c>
      <c r="M332" s="5">
        <v>3.3</v>
      </c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19">
        <f>SUM(B332:AB332)</f>
        <v>56.099999999999994</v>
      </c>
      <c r="AD332" s="19">
        <f>AE332-AC332</f>
        <v>29.290665767805081</v>
      </c>
      <c r="AE332" s="25">
        <v>85.390665767805075</v>
      </c>
      <c r="AF332" s="22">
        <f>MIN(0,AD332)</f>
        <v>0</v>
      </c>
      <c r="AG332" s="23">
        <f>SUM(AF332:AF341)</f>
        <v>-18.651293333333339</v>
      </c>
      <c r="AI332" s="28"/>
      <c r="AK332"/>
      <c r="AL332"/>
      <c r="AM332"/>
      <c r="AN332"/>
      <c r="AO332"/>
    </row>
    <row r="333" spans="1:41" s="10" customFormat="1" ht="15.75" thickBot="1" x14ac:dyDescent="0.3">
      <c r="A333" s="3">
        <v>0.375</v>
      </c>
      <c r="B333" s="7">
        <v>3.3</v>
      </c>
      <c r="C333" s="8">
        <v>3.3</v>
      </c>
      <c r="D333" s="8">
        <v>3.3</v>
      </c>
      <c r="E333" s="8">
        <v>3.3</v>
      </c>
      <c r="F333" s="9"/>
      <c r="G333" s="9"/>
      <c r="H333" s="9"/>
      <c r="I333" s="9"/>
      <c r="J333" s="9"/>
      <c r="K333" s="8">
        <v>3.3</v>
      </c>
      <c r="L333" s="8">
        <v>3.3</v>
      </c>
      <c r="M333" s="8">
        <v>3.3</v>
      </c>
      <c r="N333" s="8">
        <v>3.3</v>
      </c>
      <c r="O333" s="8">
        <v>3.3</v>
      </c>
      <c r="P333" s="8">
        <v>3.3</v>
      </c>
      <c r="Q333" s="8">
        <v>3.3</v>
      </c>
      <c r="R333" s="8">
        <v>6.6</v>
      </c>
      <c r="S333" s="8">
        <v>6.6</v>
      </c>
      <c r="T333" s="8">
        <v>6.6</v>
      </c>
      <c r="U333" s="8">
        <v>6.6</v>
      </c>
      <c r="V333" s="8">
        <v>6.6</v>
      </c>
      <c r="W333" s="8">
        <v>6.6</v>
      </c>
      <c r="X333" s="8">
        <v>3.3</v>
      </c>
      <c r="Y333" s="8">
        <v>6.6</v>
      </c>
      <c r="Z333" s="8">
        <v>2.2999999999999998</v>
      </c>
      <c r="AA333" s="6"/>
      <c r="AB333" s="6"/>
      <c r="AC333" s="19">
        <f t="shared" ref="AC333:AC341" si="87">SUM(B333:AB333)</f>
        <v>88.09999999999998</v>
      </c>
      <c r="AD333" s="19">
        <f t="shared" ref="AD333:AD341" si="88">AE333-AC333</f>
        <v>3.9746844757754474</v>
      </c>
      <c r="AE333" s="27">
        <v>92.074684475775427</v>
      </c>
      <c r="AF333" s="22">
        <f t="shared" ref="AF333:AF341" si="89">MIN(0,AD333)</f>
        <v>0</v>
      </c>
      <c r="AG333"/>
      <c r="AI333" s="28"/>
      <c r="AK333"/>
      <c r="AL333"/>
      <c r="AM333"/>
      <c r="AN333"/>
      <c r="AO333"/>
    </row>
    <row r="334" spans="1:41" s="10" customFormat="1" ht="15.75" thickBot="1" x14ac:dyDescent="0.3">
      <c r="A334" s="3">
        <v>0.41666666666666669</v>
      </c>
      <c r="B334" s="7">
        <v>3.3</v>
      </c>
      <c r="C334" s="8">
        <v>3.3</v>
      </c>
      <c r="D334" s="8">
        <v>3.3</v>
      </c>
      <c r="E334" s="8">
        <v>3.3</v>
      </c>
      <c r="F334" s="9"/>
      <c r="G334" s="9"/>
      <c r="H334" s="9"/>
      <c r="I334" s="9"/>
      <c r="J334" s="9"/>
      <c r="K334" s="8">
        <v>3.3</v>
      </c>
      <c r="L334" s="8">
        <v>3.3</v>
      </c>
      <c r="M334" s="9"/>
      <c r="N334" s="8">
        <v>3.3</v>
      </c>
      <c r="O334" s="8">
        <v>3.3</v>
      </c>
      <c r="P334" s="8">
        <v>3.3</v>
      </c>
      <c r="Q334" s="8">
        <v>3.3</v>
      </c>
      <c r="R334" s="9"/>
      <c r="S334" s="9"/>
      <c r="T334" s="9"/>
      <c r="U334" s="9"/>
      <c r="V334" s="9"/>
      <c r="W334" s="9"/>
      <c r="X334" s="8">
        <v>3.3</v>
      </c>
      <c r="Y334" s="8">
        <v>6.6</v>
      </c>
      <c r="Z334" s="8">
        <v>2.2999999999999998</v>
      </c>
      <c r="AA334" s="8">
        <v>3.3</v>
      </c>
      <c r="AB334" s="8">
        <v>6.6</v>
      </c>
      <c r="AC334" s="19">
        <f t="shared" si="87"/>
        <v>55.099999999999994</v>
      </c>
      <c r="AD334" s="19">
        <f t="shared" si="88"/>
        <v>42.028681516066115</v>
      </c>
      <c r="AE334" s="25">
        <v>97.128681516066109</v>
      </c>
      <c r="AF334" s="22">
        <f t="shared" si="89"/>
        <v>0</v>
      </c>
      <c r="AG334"/>
      <c r="AI334" s="28"/>
      <c r="AK334"/>
      <c r="AL334"/>
      <c r="AM334"/>
      <c r="AN334"/>
      <c r="AO334"/>
    </row>
    <row r="335" spans="1:41" s="10" customFormat="1" ht="15.75" thickBot="1" x14ac:dyDescent="0.3">
      <c r="A335" s="3">
        <v>0.45833333333333298</v>
      </c>
      <c r="B335" s="7">
        <v>3.3</v>
      </c>
      <c r="C335" s="8">
        <v>3.3</v>
      </c>
      <c r="D335" s="8">
        <v>3.3</v>
      </c>
      <c r="E335" s="8">
        <v>3.3</v>
      </c>
      <c r="F335" s="9"/>
      <c r="G335" s="9"/>
      <c r="H335" s="9"/>
      <c r="I335" s="9"/>
      <c r="J335" s="9"/>
      <c r="K335" s="9"/>
      <c r="L335" s="9"/>
      <c r="M335" s="9"/>
      <c r="N335" s="8">
        <v>3.3</v>
      </c>
      <c r="O335" s="8">
        <v>3.3</v>
      </c>
      <c r="P335" s="8">
        <v>3.3</v>
      </c>
      <c r="Q335" s="8">
        <v>3.3</v>
      </c>
      <c r="R335" s="9"/>
      <c r="S335" s="9"/>
      <c r="T335" s="9"/>
      <c r="U335" s="9"/>
      <c r="V335" s="9"/>
      <c r="W335" s="9"/>
      <c r="X335" s="9"/>
      <c r="Y335" s="9"/>
      <c r="Z335" s="9"/>
      <c r="AA335" s="8">
        <v>3.3</v>
      </c>
      <c r="AB335" s="9"/>
      <c r="AC335" s="19">
        <f t="shared" si="87"/>
        <v>29.700000000000003</v>
      </c>
      <c r="AD335" s="19">
        <f t="shared" si="88"/>
        <v>62.31565157426833</v>
      </c>
      <c r="AE335" s="25">
        <v>92.015651574268333</v>
      </c>
      <c r="AF335" s="22">
        <f t="shared" si="89"/>
        <v>0</v>
      </c>
      <c r="AG335"/>
      <c r="AI335" s="28"/>
      <c r="AK335"/>
      <c r="AL335"/>
      <c r="AM335"/>
      <c r="AN335"/>
      <c r="AO335"/>
    </row>
    <row r="336" spans="1:41" s="10" customFormat="1" ht="15.75" thickBot="1" x14ac:dyDescent="0.3">
      <c r="A336" s="3">
        <v>0.5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8">
        <v>3.3</v>
      </c>
      <c r="O336" s="8">
        <v>3.3</v>
      </c>
      <c r="P336" s="8">
        <v>3.3</v>
      </c>
      <c r="Q336" s="8">
        <v>3.3</v>
      </c>
      <c r="R336" s="9"/>
      <c r="S336" s="9"/>
      <c r="T336" s="9"/>
      <c r="U336" s="9"/>
      <c r="V336" s="9"/>
      <c r="W336" s="9"/>
      <c r="X336" s="9"/>
      <c r="Y336" s="9"/>
      <c r="Z336" s="9"/>
      <c r="AA336" s="8">
        <v>3.3</v>
      </c>
      <c r="AB336" s="9"/>
      <c r="AC336" s="19">
        <f t="shared" si="87"/>
        <v>16.5</v>
      </c>
      <c r="AD336" s="19">
        <f t="shared" si="88"/>
        <v>74.835938686606283</v>
      </c>
      <c r="AE336" s="25">
        <v>91.335938686606283</v>
      </c>
      <c r="AF336" s="22">
        <f t="shared" si="89"/>
        <v>0</v>
      </c>
      <c r="AG336"/>
      <c r="AI336" s="28"/>
      <c r="AK336"/>
      <c r="AL336"/>
      <c r="AM336"/>
      <c r="AN336"/>
      <c r="AO336"/>
    </row>
    <row r="337" spans="1:41" s="10" customFormat="1" ht="15.75" thickBot="1" x14ac:dyDescent="0.3">
      <c r="A337" s="3">
        <v>0.54166666666666696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8">
        <v>3.3</v>
      </c>
      <c r="AB337" s="9"/>
      <c r="AC337" s="19">
        <f t="shared" si="87"/>
        <v>3.3</v>
      </c>
      <c r="AD337" s="19">
        <f t="shared" si="88"/>
        <v>91.665276348036343</v>
      </c>
      <c r="AE337" s="25">
        <v>94.96527634803634</v>
      </c>
      <c r="AF337" s="22">
        <f t="shared" si="89"/>
        <v>0</v>
      </c>
      <c r="AG337"/>
      <c r="AI337" s="28"/>
      <c r="AK337"/>
      <c r="AL337"/>
      <c r="AM337"/>
      <c r="AN337"/>
      <c r="AO337"/>
    </row>
    <row r="338" spans="1:41" s="10" customFormat="1" ht="15.75" thickBot="1" x14ac:dyDescent="0.3">
      <c r="A338" s="3">
        <v>0.58333333333333304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19">
        <f t="shared" si="87"/>
        <v>0</v>
      </c>
      <c r="AD338" s="19">
        <f t="shared" si="88"/>
        <v>88.518114343966587</v>
      </c>
      <c r="AE338" s="25">
        <v>88.518114343966587</v>
      </c>
      <c r="AF338" s="22">
        <f t="shared" si="89"/>
        <v>0</v>
      </c>
      <c r="AG338"/>
      <c r="AK338"/>
      <c r="AL338"/>
      <c r="AM338"/>
      <c r="AN338"/>
      <c r="AO338"/>
    </row>
    <row r="339" spans="1:41" s="10" customFormat="1" ht="15.75" thickBot="1" x14ac:dyDescent="0.3">
      <c r="A339" s="3">
        <v>0.625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19">
        <f t="shared" si="87"/>
        <v>0</v>
      </c>
      <c r="AD339" s="19">
        <f t="shared" si="88"/>
        <v>79.422683888745041</v>
      </c>
      <c r="AE339" s="25">
        <v>79.422683888745041</v>
      </c>
      <c r="AF339" s="22">
        <f t="shared" si="89"/>
        <v>0</v>
      </c>
      <c r="AG339"/>
      <c r="AK339"/>
      <c r="AL339"/>
      <c r="AM339"/>
      <c r="AN339"/>
      <c r="AO339"/>
    </row>
    <row r="340" spans="1:41" s="10" customFormat="1" ht="15.75" thickBot="1" x14ac:dyDescent="0.3">
      <c r="A340" s="3">
        <v>0.66666666666666696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19">
        <f t="shared" si="87"/>
        <v>0</v>
      </c>
      <c r="AD340" s="19">
        <f t="shared" si="88"/>
        <v>60.487488110996054</v>
      </c>
      <c r="AE340" s="26">
        <v>60.487488110996054</v>
      </c>
      <c r="AF340" s="22">
        <f t="shared" si="89"/>
        <v>0</v>
      </c>
      <c r="AG340"/>
      <c r="AK340"/>
      <c r="AL340"/>
      <c r="AM340"/>
      <c r="AN340"/>
      <c r="AO340"/>
    </row>
    <row r="341" spans="1:41" s="10" customFormat="1" ht="15.75" thickBot="1" x14ac:dyDescent="0.3">
      <c r="A341" s="3">
        <v>0.70833333333333304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9"/>
      <c r="AB341" s="9"/>
      <c r="AC341" s="19">
        <f t="shared" si="87"/>
        <v>0</v>
      </c>
      <c r="AD341" s="19">
        <f t="shared" si="88"/>
        <v>-18.651293333333339</v>
      </c>
      <c r="AE341" s="25">
        <v>-18.651293333333339</v>
      </c>
      <c r="AF341" s="22">
        <f t="shared" si="89"/>
        <v>-18.651293333333339</v>
      </c>
      <c r="AG341"/>
      <c r="AK341"/>
      <c r="AL341"/>
      <c r="AM341"/>
      <c r="AN341"/>
      <c r="AO341"/>
    </row>
    <row r="342" spans="1:41" s="10" customFormat="1" ht="15.75" thickBot="1" x14ac:dyDescent="0.3">
      <c r="AK342"/>
      <c r="AL342"/>
      <c r="AM342"/>
      <c r="AN342"/>
      <c r="AO342"/>
    </row>
    <row r="343" spans="1:41" s="10" customFormat="1" ht="15.75" thickBot="1" x14ac:dyDescent="0.3">
      <c r="A343" s="1" t="s">
        <v>16</v>
      </c>
      <c r="AK343"/>
      <c r="AL343"/>
      <c r="AM343"/>
      <c r="AN343"/>
      <c r="AO343"/>
    </row>
    <row r="344" spans="1:41" s="10" customFormat="1" ht="15.75" thickBot="1" x14ac:dyDescent="0.3">
      <c r="A344" s="12" t="s">
        <v>21</v>
      </c>
      <c r="B344" s="2" t="s">
        <v>1</v>
      </c>
      <c r="C344" s="2" t="s">
        <v>1</v>
      </c>
      <c r="D344" s="2" t="s">
        <v>1</v>
      </c>
      <c r="E344" s="2" t="s">
        <v>1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3</v>
      </c>
      <c r="K344" s="2" t="s">
        <v>4</v>
      </c>
      <c r="L344" s="2" t="s">
        <v>5</v>
      </c>
      <c r="M344" s="2" t="s">
        <v>6</v>
      </c>
      <c r="N344" s="2" t="s">
        <v>7</v>
      </c>
      <c r="O344" s="2" t="s">
        <v>8</v>
      </c>
      <c r="P344" s="2" t="s">
        <v>1</v>
      </c>
      <c r="Q344" s="2" t="s">
        <v>1</v>
      </c>
      <c r="R344" s="2" t="s">
        <v>1</v>
      </c>
      <c r="S344" s="2" t="s">
        <v>1</v>
      </c>
      <c r="T344" s="2" t="s">
        <v>1</v>
      </c>
      <c r="U344" s="2" t="s">
        <v>1</v>
      </c>
      <c r="V344" s="2" t="s">
        <v>2</v>
      </c>
      <c r="W344" s="2" t="s">
        <v>2</v>
      </c>
      <c r="X344" s="2" t="s">
        <v>2</v>
      </c>
      <c r="Y344" s="2" t="s">
        <v>2</v>
      </c>
      <c r="Z344" s="2" t="s">
        <v>3</v>
      </c>
      <c r="AA344" s="2" t="s">
        <v>3</v>
      </c>
      <c r="AB344" s="2" t="s">
        <v>4</v>
      </c>
      <c r="AC344" s="2" t="s">
        <v>5</v>
      </c>
      <c r="AD344" s="2" t="s">
        <v>6</v>
      </c>
      <c r="AE344" s="2" t="s">
        <v>9</v>
      </c>
      <c r="AF344" s="2" t="s">
        <v>10</v>
      </c>
      <c r="AG344" s="2" t="s">
        <v>1</v>
      </c>
      <c r="AH344" s="2" t="s">
        <v>2</v>
      </c>
      <c r="AI344" s="18" t="s">
        <v>27</v>
      </c>
      <c r="AJ344" s="21" t="s">
        <v>29</v>
      </c>
      <c r="AK344" s="12" t="s">
        <v>28</v>
      </c>
      <c r="AL344" s="11"/>
      <c r="AM344" s="20" t="s">
        <v>30</v>
      </c>
      <c r="AN344"/>
      <c r="AO344"/>
    </row>
    <row r="345" spans="1:41" s="10" customFormat="1" ht="15.75" thickBot="1" x14ac:dyDescent="0.3">
      <c r="A345" s="3">
        <v>0.33333333333333298</v>
      </c>
      <c r="B345" s="4">
        <v>3.3</v>
      </c>
      <c r="C345" s="5">
        <v>3.3</v>
      </c>
      <c r="D345" s="5">
        <v>3.3</v>
      </c>
      <c r="E345" s="5">
        <v>3.3</v>
      </c>
      <c r="F345" s="5">
        <v>6.6</v>
      </c>
      <c r="G345" s="5">
        <v>6.6</v>
      </c>
      <c r="H345" s="5">
        <v>6.6</v>
      </c>
      <c r="I345" s="5">
        <v>6.6</v>
      </c>
      <c r="J345" s="5">
        <v>6.6</v>
      </c>
      <c r="K345" s="5">
        <v>6.6</v>
      </c>
      <c r="L345" s="5">
        <v>3.3</v>
      </c>
      <c r="M345" s="5">
        <v>3.3</v>
      </c>
      <c r="N345" s="5">
        <v>3.3</v>
      </c>
      <c r="O345" s="5">
        <v>3.3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19">
        <f>SUM(B345:AH345)</f>
        <v>66</v>
      </c>
      <c r="AJ345" s="19">
        <f>AK345-AI345</f>
        <v>26.562291310739042</v>
      </c>
      <c r="AK345" s="25">
        <v>92.562291310739042</v>
      </c>
      <c r="AL345" s="22">
        <f>MIN(0,AJ345)</f>
        <v>0</v>
      </c>
      <c r="AM345" s="23">
        <f>SUM(AL345:AL354)</f>
        <v>-48.361343286420421</v>
      </c>
      <c r="AN345"/>
      <c r="AO345" s="28"/>
    </row>
    <row r="346" spans="1:41" s="10" customFormat="1" ht="15.75" thickBot="1" x14ac:dyDescent="0.3">
      <c r="A346" s="3">
        <v>0.375</v>
      </c>
      <c r="B346" s="7">
        <v>3.3</v>
      </c>
      <c r="C346" s="8">
        <v>3.3</v>
      </c>
      <c r="D346" s="8">
        <v>3.3</v>
      </c>
      <c r="E346" s="8">
        <v>3.3</v>
      </c>
      <c r="F346" s="9"/>
      <c r="G346" s="9"/>
      <c r="H346" s="9"/>
      <c r="I346" s="9"/>
      <c r="J346" s="9"/>
      <c r="K346" s="8">
        <v>6.6</v>
      </c>
      <c r="L346" s="8">
        <v>3.3</v>
      </c>
      <c r="M346" s="8">
        <v>3.3</v>
      </c>
      <c r="N346" s="8">
        <v>3.3</v>
      </c>
      <c r="O346" s="8">
        <v>3.3</v>
      </c>
      <c r="P346" s="8">
        <v>3.3</v>
      </c>
      <c r="Q346" s="8">
        <v>3.3</v>
      </c>
      <c r="R346" s="8">
        <v>3.3</v>
      </c>
      <c r="S346" s="8">
        <v>3.3</v>
      </c>
      <c r="T346" s="8">
        <v>3.3</v>
      </c>
      <c r="U346" s="8">
        <v>3.3</v>
      </c>
      <c r="V346" s="8">
        <v>6.6</v>
      </c>
      <c r="W346" s="8">
        <v>6.6</v>
      </c>
      <c r="X346" s="8">
        <v>6.6</v>
      </c>
      <c r="Y346" s="8">
        <v>6.6</v>
      </c>
      <c r="Z346" s="8">
        <v>6.6</v>
      </c>
      <c r="AA346" s="8">
        <v>6.6</v>
      </c>
      <c r="AB346" s="8">
        <v>6.6</v>
      </c>
      <c r="AC346" s="8">
        <v>3.3</v>
      </c>
      <c r="AD346" s="8">
        <v>3.3</v>
      </c>
      <c r="AE346" s="8">
        <v>6.6</v>
      </c>
      <c r="AF346" s="8">
        <v>2.2999999999999998</v>
      </c>
      <c r="AG346" s="6"/>
      <c r="AH346" s="6"/>
      <c r="AI346" s="19">
        <f t="shared" ref="AI346:AI354" si="90">SUM(B346:AH346)</f>
        <v>114.49999999999994</v>
      </c>
      <c r="AJ346" s="19">
        <f t="shared" ref="AJ346:AJ354" si="91">AK346-AI346</f>
        <v>-18.687499953087084</v>
      </c>
      <c r="AK346" s="25">
        <v>95.812500046912859</v>
      </c>
      <c r="AL346" s="22">
        <f t="shared" ref="AL346:AL354" si="92">MIN(0,AJ346)</f>
        <v>-18.687499953087084</v>
      </c>
      <c r="AM346"/>
      <c r="AN346"/>
      <c r="AO346" s="28"/>
    </row>
    <row r="347" spans="1:41" s="10" customFormat="1" ht="15.75" thickBot="1" x14ac:dyDescent="0.3">
      <c r="A347" s="3">
        <v>0.41666666666666669</v>
      </c>
      <c r="B347" s="7">
        <v>3.3</v>
      </c>
      <c r="C347" s="8">
        <v>3.3</v>
      </c>
      <c r="D347" s="8">
        <v>3.3</v>
      </c>
      <c r="E347" s="8">
        <v>3.3</v>
      </c>
      <c r="F347" s="9"/>
      <c r="G347" s="9"/>
      <c r="H347" s="9"/>
      <c r="I347" s="9"/>
      <c r="J347" s="9"/>
      <c r="K347" s="9"/>
      <c r="L347" s="9"/>
      <c r="M347" s="8">
        <v>3.3</v>
      </c>
      <c r="N347" s="8">
        <v>3.3</v>
      </c>
      <c r="O347" s="9"/>
      <c r="P347" s="8">
        <v>3.3</v>
      </c>
      <c r="Q347" s="8">
        <v>3.3</v>
      </c>
      <c r="R347" s="8">
        <v>3.3</v>
      </c>
      <c r="S347" s="8">
        <v>3.3</v>
      </c>
      <c r="T347" s="8">
        <v>3.3</v>
      </c>
      <c r="U347" s="8">
        <v>3.3</v>
      </c>
      <c r="V347" s="9"/>
      <c r="W347" s="9"/>
      <c r="X347" s="9"/>
      <c r="Y347" s="9"/>
      <c r="Z347" s="9"/>
      <c r="AA347" s="9"/>
      <c r="AB347" s="8">
        <v>6.6</v>
      </c>
      <c r="AC347" s="8">
        <v>3.3</v>
      </c>
      <c r="AD347" s="8">
        <v>3.3</v>
      </c>
      <c r="AE347" s="8">
        <v>6.6</v>
      </c>
      <c r="AF347" s="8">
        <v>2.2999999999999998</v>
      </c>
      <c r="AG347" s="8">
        <v>3.3</v>
      </c>
      <c r="AH347" s="8">
        <v>6.6</v>
      </c>
      <c r="AI347" s="19">
        <f t="shared" si="90"/>
        <v>71.59999999999998</v>
      </c>
      <c r="AJ347" s="19">
        <f t="shared" si="91"/>
        <v>25.923279688655072</v>
      </c>
      <c r="AK347" s="25">
        <v>97.523279688655052</v>
      </c>
      <c r="AL347" s="22">
        <f t="shared" si="92"/>
        <v>0</v>
      </c>
      <c r="AM347"/>
      <c r="AN347"/>
      <c r="AO347" s="28"/>
    </row>
    <row r="348" spans="1:41" s="10" customFormat="1" ht="15.75" thickBot="1" x14ac:dyDescent="0.3">
      <c r="A348" s="3">
        <v>0.45833333333333298</v>
      </c>
      <c r="B348" s="7">
        <v>3.3</v>
      </c>
      <c r="C348" s="8">
        <v>3.3</v>
      </c>
      <c r="D348" s="8">
        <v>3.3</v>
      </c>
      <c r="E348" s="8">
        <v>3.3</v>
      </c>
      <c r="F348" s="9"/>
      <c r="G348" s="9"/>
      <c r="H348" s="9"/>
      <c r="I348" s="9"/>
      <c r="J348" s="9"/>
      <c r="K348" s="9"/>
      <c r="L348" s="9"/>
      <c r="M348" s="8">
        <v>3.3</v>
      </c>
      <c r="N348" s="9"/>
      <c r="O348" s="9"/>
      <c r="P348" s="8">
        <v>3.3</v>
      </c>
      <c r="Q348" s="8">
        <v>3.3</v>
      </c>
      <c r="R348" s="8">
        <v>3.3</v>
      </c>
      <c r="S348" s="8">
        <v>3.3</v>
      </c>
      <c r="T348" s="8">
        <v>3.3</v>
      </c>
      <c r="U348" s="8">
        <v>3.3</v>
      </c>
      <c r="V348" s="9"/>
      <c r="W348" s="9"/>
      <c r="X348" s="9"/>
      <c r="Y348" s="9"/>
      <c r="Z348" s="9"/>
      <c r="AA348" s="9"/>
      <c r="AB348" s="9"/>
      <c r="AC348" s="9"/>
      <c r="AD348" s="8">
        <v>3.3</v>
      </c>
      <c r="AE348" s="9"/>
      <c r="AF348" s="9"/>
      <c r="AG348" s="8">
        <v>3.3</v>
      </c>
      <c r="AH348" s="9"/>
      <c r="AI348" s="19">
        <f t="shared" si="90"/>
        <v>42.899999999999991</v>
      </c>
      <c r="AJ348" s="19">
        <f t="shared" si="91"/>
        <v>62.823191695751191</v>
      </c>
      <c r="AK348" s="25">
        <v>105.72319169575118</v>
      </c>
      <c r="AL348" s="22">
        <f t="shared" si="92"/>
        <v>0</v>
      </c>
      <c r="AM348"/>
      <c r="AN348"/>
      <c r="AO348" s="28"/>
    </row>
    <row r="349" spans="1:41" s="10" customFormat="1" ht="15.75" thickBot="1" x14ac:dyDescent="0.3">
      <c r="A349" s="3">
        <v>0.5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>
        <v>3.3</v>
      </c>
      <c r="Q349" s="8">
        <v>3.3</v>
      </c>
      <c r="R349" s="8">
        <v>3.3</v>
      </c>
      <c r="S349" s="8">
        <v>3.3</v>
      </c>
      <c r="T349" s="8">
        <v>3.3</v>
      </c>
      <c r="U349" s="8">
        <v>3.3</v>
      </c>
      <c r="V349" s="9"/>
      <c r="W349" s="9"/>
      <c r="X349" s="9"/>
      <c r="Y349" s="9"/>
      <c r="Z349" s="9"/>
      <c r="AA349" s="9"/>
      <c r="AB349" s="9"/>
      <c r="AC349" s="9"/>
      <c r="AD349" s="8">
        <v>3.3</v>
      </c>
      <c r="AE349" s="9"/>
      <c r="AF349" s="9"/>
      <c r="AG349" s="8">
        <v>3.3</v>
      </c>
      <c r="AH349" s="9"/>
      <c r="AI349" s="19">
        <f t="shared" si="90"/>
        <v>26.400000000000002</v>
      </c>
      <c r="AJ349" s="19">
        <f t="shared" si="91"/>
        <v>70.241413530568579</v>
      </c>
      <c r="AK349" s="25">
        <v>96.641413530568585</v>
      </c>
      <c r="AL349" s="22">
        <f t="shared" si="92"/>
        <v>0</v>
      </c>
      <c r="AM349"/>
      <c r="AN349"/>
      <c r="AO349" s="28"/>
    </row>
    <row r="350" spans="1:41" s="10" customFormat="1" ht="15.75" thickBot="1" x14ac:dyDescent="0.3">
      <c r="A350" s="3">
        <v>0.54166666666666696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8">
        <v>3.3</v>
      </c>
      <c r="AH350" s="9"/>
      <c r="AI350" s="19">
        <f t="shared" si="90"/>
        <v>3.3</v>
      </c>
      <c r="AJ350" s="19">
        <f t="shared" si="91"/>
        <v>73.786496326472289</v>
      </c>
      <c r="AK350" s="25">
        <v>77.086496326472286</v>
      </c>
      <c r="AL350" s="22">
        <f t="shared" si="92"/>
        <v>0</v>
      </c>
      <c r="AM350"/>
      <c r="AN350"/>
      <c r="AO350" s="28"/>
    </row>
    <row r="351" spans="1:41" s="10" customFormat="1" ht="15.75" thickBot="1" x14ac:dyDescent="0.3">
      <c r="A351" s="3">
        <v>0.58333333333333304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9">
        <f t="shared" si="90"/>
        <v>0</v>
      </c>
      <c r="AJ351" s="19">
        <f t="shared" si="91"/>
        <v>66.52315405760632</v>
      </c>
      <c r="AK351" s="25">
        <v>66.52315405760632</v>
      </c>
      <c r="AL351" s="22">
        <f t="shared" si="92"/>
        <v>0</v>
      </c>
      <c r="AM351"/>
      <c r="AN351"/>
      <c r="AO351" s="28"/>
    </row>
    <row r="352" spans="1:41" s="10" customFormat="1" ht="15.75" thickBot="1" x14ac:dyDescent="0.3">
      <c r="A352" s="3">
        <v>0.625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9">
        <f t="shared" si="90"/>
        <v>0</v>
      </c>
      <c r="AJ352" s="19">
        <f t="shared" si="91"/>
        <v>70.14160402576951</v>
      </c>
      <c r="AK352" s="25">
        <v>70.14160402576951</v>
      </c>
      <c r="AL352" s="22">
        <f t="shared" si="92"/>
        <v>0</v>
      </c>
      <c r="AM352"/>
      <c r="AN352"/>
      <c r="AO352" s="28"/>
    </row>
    <row r="353" spans="1:41" s="10" customFormat="1" ht="15.75" thickBot="1" x14ac:dyDescent="0.3">
      <c r="A353" s="3">
        <v>0.66666666666666696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9">
        <f t="shared" si="90"/>
        <v>0</v>
      </c>
      <c r="AJ353" s="19">
        <f t="shared" si="91"/>
        <v>50.274195220615624</v>
      </c>
      <c r="AK353" s="26">
        <v>50.274195220615624</v>
      </c>
      <c r="AL353" s="22">
        <f t="shared" si="92"/>
        <v>0</v>
      </c>
      <c r="AM353"/>
      <c r="AN353"/>
      <c r="AO353" s="28"/>
    </row>
    <row r="354" spans="1:41" s="10" customFormat="1" ht="15.75" thickBot="1" x14ac:dyDescent="0.3">
      <c r="A354" s="3">
        <v>0.70833333333333304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9"/>
      <c r="AH354" s="9"/>
      <c r="AI354" s="19">
        <f t="shared" si="90"/>
        <v>0</v>
      </c>
      <c r="AJ354" s="19">
        <f t="shared" si="91"/>
        <v>-29.673843333333334</v>
      </c>
      <c r="AK354" s="25">
        <v>-29.673843333333334</v>
      </c>
      <c r="AL354" s="22">
        <f t="shared" si="92"/>
        <v>-29.673843333333334</v>
      </c>
      <c r="AM354"/>
      <c r="AN354"/>
      <c r="AO354" s="28"/>
    </row>
    <row r="355" spans="1:41" s="10" customFormat="1" ht="15.75" thickBot="1" x14ac:dyDescent="0.3">
      <c r="A355" s="12" t="s">
        <v>22</v>
      </c>
      <c r="B355" s="2" t="s">
        <v>1</v>
      </c>
      <c r="C355" s="2" t="s">
        <v>1</v>
      </c>
      <c r="D355" s="2" t="s">
        <v>1</v>
      </c>
      <c r="E355" s="2" t="s">
        <v>1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3</v>
      </c>
      <c r="K355" s="2" t="s">
        <v>4</v>
      </c>
      <c r="L355" s="2" t="s">
        <v>5</v>
      </c>
      <c r="M355" s="2" t="s">
        <v>6</v>
      </c>
      <c r="N355" s="2" t="s">
        <v>7</v>
      </c>
      <c r="O355" s="2" t="s">
        <v>8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2</v>
      </c>
      <c r="W355" s="2" t="s">
        <v>2</v>
      </c>
      <c r="X355" s="2" t="s">
        <v>2</v>
      </c>
      <c r="Y355" s="2" t="s">
        <v>2</v>
      </c>
      <c r="Z355" s="2" t="s">
        <v>3</v>
      </c>
      <c r="AA355" s="2" t="s">
        <v>3</v>
      </c>
      <c r="AB355" s="2" t="s">
        <v>4</v>
      </c>
      <c r="AC355" s="2" t="s">
        <v>5</v>
      </c>
      <c r="AD355" s="2" t="s">
        <v>6</v>
      </c>
      <c r="AE355" s="2" t="s">
        <v>9</v>
      </c>
      <c r="AF355" s="2" t="s">
        <v>10</v>
      </c>
      <c r="AG355" s="2" t="s">
        <v>1</v>
      </c>
      <c r="AH355" s="2" t="s">
        <v>2</v>
      </c>
      <c r="AI355" s="18" t="s">
        <v>27</v>
      </c>
      <c r="AJ355" s="21" t="s">
        <v>29</v>
      </c>
      <c r="AK355" s="12" t="s">
        <v>28</v>
      </c>
      <c r="AL355" s="11"/>
      <c r="AM355" s="20" t="s">
        <v>30</v>
      </c>
      <c r="AN355"/>
      <c r="AO355" s="28"/>
    </row>
    <row r="356" spans="1:41" s="10" customFormat="1" ht="15.75" thickBot="1" x14ac:dyDescent="0.3">
      <c r="A356" s="3">
        <v>0.33333333333333298</v>
      </c>
      <c r="B356" s="4">
        <v>3.3</v>
      </c>
      <c r="C356" s="5">
        <v>3.3</v>
      </c>
      <c r="D356" s="5">
        <v>3.3</v>
      </c>
      <c r="E356" s="5">
        <v>3.3</v>
      </c>
      <c r="F356" s="5">
        <v>6.6</v>
      </c>
      <c r="G356" s="5">
        <v>6.6</v>
      </c>
      <c r="H356" s="5">
        <v>6.6</v>
      </c>
      <c r="I356" s="5">
        <v>6.6</v>
      </c>
      <c r="J356" s="5">
        <v>6.6</v>
      </c>
      <c r="K356" s="5">
        <v>6.6</v>
      </c>
      <c r="L356" s="5">
        <v>3.3</v>
      </c>
      <c r="M356" s="5">
        <v>3.3</v>
      </c>
      <c r="N356" s="5">
        <v>3.3</v>
      </c>
      <c r="O356" s="5">
        <v>3.3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19">
        <f>SUM(B356:AH356)</f>
        <v>66</v>
      </c>
      <c r="AJ356" s="19">
        <f>AK356-AI356</f>
        <v>80.908336370106667</v>
      </c>
      <c r="AK356" s="25">
        <v>146.90833637010667</v>
      </c>
      <c r="AL356" s="22">
        <f>MIN(0,AJ356)</f>
        <v>0</v>
      </c>
      <c r="AM356" s="23">
        <f>SUM(AL356:AL365)</f>
        <v>-29.673843333333334</v>
      </c>
      <c r="AN356"/>
      <c r="AO356" s="28"/>
    </row>
    <row r="357" spans="1:41" s="10" customFormat="1" ht="15.75" thickBot="1" x14ac:dyDescent="0.3">
      <c r="A357" s="3">
        <v>0.375</v>
      </c>
      <c r="B357" s="7">
        <v>3.3</v>
      </c>
      <c r="C357" s="8">
        <v>3.3</v>
      </c>
      <c r="D357" s="8">
        <v>3.3</v>
      </c>
      <c r="E357" s="8">
        <v>3.3</v>
      </c>
      <c r="F357" s="9"/>
      <c r="G357" s="9"/>
      <c r="H357" s="9"/>
      <c r="I357" s="9"/>
      <c r="J357" s="9"/>
      <c r="K357" s="9"/>
      <c r="L357" s="8">
        <v>3.3</v>
      </c>
      <c r="M357" s="8">
        <v>3.3</v>
      </c>
      <c r="N357" s="8">
        <v>3.3</v>
      </c>
      <c r="O357" s="8">
        <v>3.3</v>
      </c>
      <c r="P357" s="8">
        <v>3.3</v>
      </c>
      <c r="Q357" s="8">
        <v>3.3</v>
      </c>
      <c r="R357" s="8">
        <v>3.3</v>
      </c>
      <c r="S357" s="8">
        <v>3.3</v>
      </c>
      <c r="T357" s="8">
        <v>3.3</v>
      </c>
      <c r="U357" s="8">
        <v>3.3</v>
      </c>
      <c r="V357" s="8">
        <v>6.6</v>
      </c>
      <c r="W357" s="8">
        <v>6.6</v>
      </c>
      <c r="X357" s="8">
        <v>6.6</v>
      </c>
      <c r="Y357" s="8">
        <v>6.6</v>
      </c>
      <c r="Z357" s="8">
        <v>6.6</v>
      </c>
      <c r="AA357" s="8">
        <v>6.6</v>
      </c>
      <c r="AB357" s="8">
        <v>6.6</v>
      </c>
      <c r="AC357" s="8">
        <v>3.3</v>
      </c>
      <c r="AD357" s="8">
        <v>3.3</v>
      </c>
      <c r="AE357" s="8">
        <v>6.6</v>
      </c>
      <c r="AF357" s="8">
        <v>2.2999999999999998</v>
      </c>
      <c r="AG357" s="6"/>
      <c r="AH357" s="6"/>
      <c r="AI357" s="19">
        <f t="shared" ref="AI357:AI365" si="93">SUM(B357:AH357)</f>
        <v>107.89999999999995</v>
      </c>
      <c r="AJ357" s="19">
        <f t="shared" ref="AJ357:AJ365" si="94">AK357-AI357</f>
        <v>36.175701166920362</v>
      </c>
      <c r="AK357" s="27">
        <v>144.07570116692031</v>
      </c>
      <c r="AL357" s="22">
        <f t="shared" ref="AL357:AL365" si="95">MIN(0,AJ357)</f>
        <v>0</v>
      </c>
      <c r="AM357"/>
      <c r="AN357"/>
      <c r="AO357" s="28"/>
    </row>
    <row r="358" spans="1:41" s="10" customFormat="1" ht="15.75" thickBot="1" x14ac:dyDescent="0.3">
      <c r="A358" s="3">
        <v>0.41666666666666669</v>
      </c>
      <c r="B358" s="7">
        <v>3.3</v>
      </c>
      <c r="C358" s="8">
        <v>3.3</v>
      </c>
      <c r="D358" s="8">
        <v>3.3</v>
      </c>
      <c r="E358" s="8">
        <v>3.3</v>
      </c>
      <c r="F358" s="9"/>
      <c r="G358" s="9"/>
      <c r="H358" s="9"/>
      <c r="I358" s="9"/>
      <c r="J358" s="9"/>
      <c r="K358" s="9"/>
      <c r="L358" s="9"/>
      <c r="M358" s="8">
        <v>3.3</v>
      </c>
      <c r="N358" s="8">
        <v>3.3</v>
      </c>
      <c r="O358" s="9"/>
      <c r="P358" s="8">
        <v>3.3</v>
      </c>
      <c r="Q358" s="8">
        <v>3.3</v>
      </c>
      <c r="R358" s="8">
        <v>3.3</v>
      </c>
      <c r="S358" s="8">
        <v>3.3</v>
      </c>
      <c r="T358" s="8">
        <v>3.3</v>
      </c>
      <c r="U358" s="8">
        <v>3.3</v>
      </c>
      <c r="V358" s="9"/>
      <c r="W358" s="9"/>
      <c r="X358" s="9"/>
      <c r="Y358" s="9"/>
      <c r="Z358" s="9"/>
      <c r="AA358" s="9"/>
      <c r="AB358" s="9"/>
      <c r="AC358" s="8">
        <v>3.3</v>
      </c>
      <c r="AD358" s="8">
        <v>3.3</v>
      </c>
      <c r="AE358" s="9"/>
      <c r="AF358" s="8">
        <v>2.2999999999999998</v>
      </c>
      <c r="AG358" s="8">
        <v>3.3</v>
      </c>
      <c r="AH358" s="8">
        <v>6.6</v>
      </c>
      <c r="AI358" s="19">
        <f t="shared" si="93"/>
        <v>58.399999999999984</v>
      </c>
      <c r="AJ358" s="19">
        <f t="shared" si="94"/>
        <v>92.234156710620709</v>
      </c>
      <c r="AK358" s="25">
        <v>150.63415671062069</v>
      </c>
      <c r="AL358" s="22">
        <f t="shared" si="95"/>
        <v>0</v>
      </c>
      <c r="AM358"/>
      <c r="AN358"/>
      <c r="AO358" s="28"/>
    </row>
    <row r="359" spans="1:41" s="10" customFormat="1" ht="15.75" thickBot="1" x14ac:dyDescent="0.3">
      <c r="A359" s="3">
        <v>0.45833333333333298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>
        <v>3.3</v>
      </c>
      <c r="Q359" s="8">
        <v>3.3</v>
      </c>
      <c r="R359" s="8">
        <v>3.3</v>
      </c>
      <c r="S359" s="8">
        <v>3.3</v>
      </c>
      <c r="T359" s="8">
        <v>3.3</v>
      </c>
      <c r="U359" s="8">
        <v>3.3</v>
      </c>
      <c r="V359" s="9"/>
      <c r="W359" s="9"/>
      <c r="X359" s="9"/>
      <c r="Y359" s="9"/>
      <c r="Z359" s="9"/>
      <c r="AA359" s="9"/>
      <c r="AB359" s="9"/>
      <c r="AC359" s="9"/>
      <c r="AD359" s="8">
        <v>3.3</v>
      </c>
      <c r="AE359" s="9"/>
      <c r="AF359" s="9"/>
      <c r="AG359" s="8">
        <v>3.3</v>
      </c>
      <c r="AH359" s="9"/>
      <c r="AI359" s="19">
        <f t="shared" si="93"/>
        <v>26.400000000000002</v>
      </c>
      <c r="AJ359" s="19">
        <f t="shared" si="94"/>
        <v>127.42588254033157</v>
      </c>
      <c r="AK359" s="25">
        <v>153.82588254033158</v>
      </c>
      <c r="AL359" s="22">
        <f t="shared" si="95"/>
        <v>0</v>
      </c>
      <c r="AM359"/>
      <c r="AN359"/>
      <c r="AO359" s="28"/>
    </row>
    <row r="360" spans="1:41" s="10" customFormat="1" ht="15.75" thickBot="1" x14ac:dyDescent="0.3">
      <c r="A360" s="3">
        <v>0.5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8">
        <v>3.3</v>
      </c>
      <c r="AH360" s="9"/>
      <c r="AI360" s="19">
        <f t="shared" si="93"/>
        <v>3.3</v>
      </c>
      <c r="AJ360" s="19">
        <f t="shared" si="94"/>
        <v>119.59875681626841</v>
      </c>
      <c r="AK360" s="25">
        <v>122.8987568162684</v>
      </c>
      <c r="AL360" s="22">
        <f t="shared" si="95"/>
        <v>0</v>
      </c>
      <c r="AM360"/>
      <c r="AN360"/>
      <c r="AO360" s="28"/>
    </row>
    <row r="361" spans="1:41" s="10" customFormat="1" ht="15.75" thickBot="1" x14ac:dyDescent="0.3">
      <c r="A361" s="3">
        <v>0.54166666666666696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9">
        <f t="shared" si="93"/>
        <v>0</v>
      </c>
      <c r="AJ361" s="19">
        <f t="shared" si="94"/>
        <v>116.93603495025044</v>
      </c>
      <c r="AK361" s="25">
        <v>116.93603495025044</v>
      </c>
      <c r="AL361" s="22">
        <f t="shared" si="95"/>
        <v>0</v>
      </c>
      <c r="AM361"/>
      <c r="AN361"/>
      <c r="AO361" s="28"/>
    </row>
    <row r="362" spans="1:41" s="10" customFormat="1" ht="15.75" thickBot="1" x14ac:dyDescent="0.3">
      <c r="A362" s="3">
        <v>0.58333333333333304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9">
        <f t="shared" si="93"/>
        <v>0</v>
      </c>
      <c r="AJ362" s="19">
        <f t="shared" si="94"/>
        <v>114.73370810942077</v>
      </c>
      <c r="AK362" s="25">
        <v>114.73370810942077</v>
      </c>
      <c r="AL362" s="22">
        <f t="shared" si="95"/>
        <v>0</v>
      </c>
      <c r="AM362"/>
      <c r="AN362"/>
      <c r="AO362" s="28"/>
    </row>
    <row r="363" spans="1:41" s="10" customFormat="1" ht="15.75" thickBot="1" x14ac:dyDescent="0.3">
      <c r="A363" s="3">
        <v>0.625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9">
        <f t="shared" si="93"/>
        <v>0</v>
      </c>
      <c r="AJ363" s="19">
        <f t="shared" si="94"/>
        <v>122.48939096602172</v>
      </c>
      <c r="AK363" s="25">
        <v>122.48939096602172</v>
      </c>
      <c r="AL363" s="22">
        <f t="shared" si="95"/>
        <v>0</v>
      </c>
      <c r="AM363"/>
      <c r="AN363"/>
      <c r="AO363" s="28"/>
    </row>
    <row r="364" spans="1:41" s="10" customFormat="1" ht="15.75" thickBot="1" x14ac:dyDescent="0.3">
      <c r="A364" s="3">
        <v>0.66666666666666696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9">
        <f t="shared" si="93"/>
        <v>0</v>
      </c>
      <c r="AJ364" s="19">
        <f t="shared" si="94"/>
        <v>92.152424772817383</v>
      </c>
      <c r="AK364" s="26">
        <v>92.152424772817383</v>
      </c>
      <c r="AL364" s="22">
        <f t="shared" si="95"/>
        <v>0</v>
      </c>
      <c r="AM364"/>
      <c r="AN364"/>
      <c r="AO364" s="28"/>
    </row>
    <row r="365" spans="1:41" s="10" customFormat="1" ht="15.75" thickBot="1" x14ac:dyDescent="0.3">
      <c r="A365" s="3">
        <v>0.70833333333333304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9"/>
      <c r="AH365" s="9"/>
      <c r="AI365" s="19">
        <f t="shared" si="93"/>
        <v>0</v>
      </c>
      <c r="AJ365" s="19">
        <f t="shared" si="94"/>
        <v>-29.673843333333334</v>
      </c>
      <c r="AK365" s="25">
        <v>-29.673843333333334</v>
      </c>
      <c r="AL365" s="22">
        <f t="shared" si="95"/>
        <v>-29.673843333333334</v>
      </c>
      <c r="AM365"/>
      <c r="AN365"/>
      <c r="AO365" s="28"/>
    </row>
    <row r="366" spans="1:41" s="10" customFormat="1" ht="15.75" thickBot="1" x14ac:dyDescent="0.3">
      <c r="A366" s="12" t="s">
        <v>23</v>
      </c>
      <c r="B366" s="2" t="s">
        <v>1</v>
      </c>
      <c r="C366" s="2" t="s">
        <v>1</v>
      </c>
      <c r="D366" s="2" t="s">
        <v>1</v>
      </c>
      <c r="E366" s="2" t="s">
        <v>1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3</v>
      </c>
      <c r="K366" s="2" t="s">
        <v>4</v>
      </c>
      <c r="L366" s="2" t="s">
        <v>5</v>
      </c>
      <c r="M366" s="2" t="s">
        <v>6</v>
      </c>
      <c r="N366" s="2" t="s">
        <v>7</v>
      </c>
      <c r="O366" s="2" t="s">
        <v>8</v>
      </c>
      <c r="P366" s="2" t="s">
        <v>1</v>
      </c>
      <c r="Q366" s="2" t="s">
        <v>1</v>
      </c>
      <c r="R366" s="2" t="s">
        <v>1</v>
      </c>
      <c r="S366" s="2" t="s">
        <v>1</v>
      </c>
      <c r="T366" s="2" t="s">
        <v>1</v>
      </c>
      <c r="U366" s="2" t="s">
        <v>1</v>
      </c>
      <c r="V366" s="2" t="s">
        <v>2</v>
      </c>
      <c r="W366" s="2" t="s">
        <v>2</v>
      </c>
      <c r="X366" s="2" t="s">
        <v>2</v>
      </c>
      <c r="Y366" s="2" t="s">
        <v>2</v>
      </c>
      <c r="Z366" s="2" t="s">
        <v>3</v>
      </c>
      <c r="AA366" s="2" t="s">
        <v>3</v>
      </c>
      <c r="AB366" s="2" t="s">
        <v>4</v>
      </c>
      <c r="AC366" s="2" t="s">
        <v>5</v>
      </c>
      <c r="AD366" s="2" t="s">
        <v>6</v>
      </c>
      <c r="AE366" s="2" t="s">
        <v>9</v>
      </c>
      <c r="AF366" s="2" t="s">
        <v>10</v>
      </c>
      <c r="AG366" s="2" t="s">
        <v>1</v>
      </c>
      <c r="AH366" s="2" t="s">
        <v>2</v>
      </c>
      <c r="AI366" s="18" t="s">
        <v>27</v>
      </c>
      <c r="AJ366" s="21" t="s">
        <v>29</v>
      </c>
      <c r="AK366" s="12" t="s">
        <v>28</v>
      </c>
      <c r="AL366" s="11"/>
      <c r="AM366" s="20" t="s">
        <v>30</v>
      </c>
      <c r="AN366"/>
      <c r="AO366" s="28"/>
    </row>
    <row r="367" spans="1:41" s="10" customFormat="1" ht="15.75" thickBot="1" x14ac:dyDescent="0.3">
      <c r="A367" s="3">
        <v>0.33333333333333298</v>
      </c>
      <c r="B367" s="4">
        <v>3.3</v>
      </c>
      <c r="C367" s="5">
        <v>3.3</v>
      </c>
      <c r="D367" s="5">
        <v>3.3</v>
      </c>
      <c r="E367" s="5">
        <v>3.3</v>
      </c>
      <c r="F367" s="5">
        <v>6.6</v>
      </c>
      <c r="G367" s="5">
        <v>6.6</v>
      </c>
      <c r="H367" s="5">
        <v>6.6</v>
      </c>
      <c r="I367" s="5">
        <v>6.6</v>
      </c>
      <c r="J367" s="5">
        <v>6.6</v>
      </c>
      <c r="K367" s="5">
        <v>6.6</v>
      </c>
      <c r="L367" s="5">
        <v>3.3</v>
      </c>
      <c r="M367" s="5">
        <v>3.3</v>
      </c>
      <c r="N367" s="5">
        <v>3.3</v>
      </c>
      <c r="O367" s="5">
        <v>3.3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19">
        <f>SUM(B367:AH367)</f>
        <v>66</v>
      </c>
      <c r="AJ367" s="19">
        <f>AK367-AI367</f>
        <v>47.184767426897025</v>
      </c>
      <c r="AK367" s="25">
        <v>113.18476742689703</v>
      </c>
      <c r="AL367" s="22">
        <f>MIN(0,AJ367)</f>
        <v>0</v>
      </c>
      <c r="AM367" s="23">
        <f>SUM(AL367:AL376)</f>
        <v>-29.673843333333334</v>
      </c>
      <c r="AN367"/>
      <c r="AO367" s="28"/>
    </row>
    <row r="368" spans="1:41" s="10" customFormat="1" ht="15.75" thickBot="1" x14ac:dyDescent="0.3">
      <c r="A368" s="3">
        <v>0.375</v>
      </c>
      <c r="B368" s="7">
        <v>3.3</v>
      </c>
      <c r="C368" s="8">
        <v>3.3</v>
      </c>
      <c r="D368" s="8">
        <v>3.3</v>
      </c>
      <c r="E368" s="8">
        <v>3.3</v>
      </c>
      <c r="F368" s="9"/>
      <c r="G368" s="9"/>
      <c r="H368" s="9"/>
      <c r="I368" s="9"/>
      <c r="J368" s="9"/>
      <c r="K368" s="9"/>
      <c r="L368" s="8">
        <v>3.3</v>
      </c>
      <c r="M368" s="8">
        <v>3.3</v>
      </c>
      <c r="N368" s="8">
        <v>3.3</v>
      </c>
      <c r="O368" s="8">
        <v>3.3</v>
      </c>
      <c r="P368" s="8">
        <v>3.3</v>
      </c>
      <c r="Q368" s="8">
        <v>3.3</v>
      </c>
      <c r="R368" s="8">
        <v>3.3</v>
      </c>
      <c r="S368" s="8">
        <v>3.3</v>
      </c>
      <c r="T368" s="8">
        <v>3.3</v>
      </c>
      <c r="U368" s="8">
        <v>3.3</v>
      </c>
      <c r="V368" s="8">
        <v>6.6</v>
      </c>
      <c r="W368" s="8">
        <v>6.6</v>
      </c>
      <c r="X368" s="8">
        <v>6.6</v>
      </c>
      <c r="Y368" s="8">
        <v>6.6</v>
      </c>
      <c r="Z368" s="8">
        <v>6.6</v>
      </c>
      <c r="AA368" s="8">
        <v>6.6</v>
      </c>
      <c r="AB368" s="8">
        <v>6.6</v>
      </c>
      <c r="AC368" s="8">
        <v>3.3</v>
      </c>
      <c r="AD368" s="8">
        <v>3.3</v>
      </c>
      <c r="AE368" s="8">
        <v>6.6</v>
      </c>
      <c r="AF368" s="8">
        <v>2.2999999999999998</v>
      </c>
      <c r="AG368" s="6"/>
      <c r="AH368" s="6"/>
      <c r="AI368" s="19">
        <f t="shared" ref="AI368:AI376" si="96">SUM(B368:AH368)</f>
        <v>107.89999999999995</v>
      </c>
      <c r="AJ368" s="19">
        <f t="shared" ref="AJ368:AJ376" si="97">AK368-AI368</f>
        <v>16.71754507968609</v>
      </c>
      <c r="AK368" s="27">
        <v>124.61754507968604</v>
      </c>
      <c r="AL368" s="22">
        <f t="shared" ref="AL368:AL376" si="98">MIN(0,AJ368)</f>
        <v>0</v>
      </c>
      <c r="AM368"/>
      <c r="AN368"/>
      <c r="AO368" s="28"/>
    </row>
    <row r="369" spans="1:41" s="10" customFormat="1" ht="15.75" thickBot="1" x14ac:dyDescent="0.3">
      <c r="A369" s="3">
        <v>0.41666666666666669</v>
      </c>
      <c r="B369" s="7">
        <v>3.3</v>
      </c>
      <c r="C369" s="8">
        <v>3.3</v>
      </c>
      <c r="D369" s="8">
        <v>3.3</v>
      </c>
      <c r="E369" s="8">
        <v>3.3</v>
      </c>
      <c r="F369" s="9"/>
      <c r="G369" s="9"/>
      <c r="H369" s="9"/>
      <c r="I369" s="9"/>
      <c r="J369" s="9"/>
      <c r="K369" s="9"/>
      <c r="L369" s="9"/>
      <c r="M369" s="8">
        <v>3.3</v>
      </c>
      <c r="N369" s="8">
        <v>3.3</v>
      </c>
      <c r="O369" s="9"/>
      <c r="P369" s="8">
        <v>3.3</v>
      </c>
      <c r="Q369" s="8">
        <v>3.3</v>
      </c>
      <c r="R369" s="8">
        <v>3.3</v>
      </c>
      <c r="S369" s="8">
        <v>3.3</v>
      </c>
      <c r="T369" s="8">
        <v>3.3</v>
      </c>
      <c r="U369" s="8">
        <v>3.3</v>
      </c>
      <c r="V369" s="9"/>
      <c r="W369" s="9"/>
      <c r="X369" s="9"/>
      <c r="Y369" s="9"/>
      <c r="Z369" s="9"/>
      <c r="AA369" s="9"/>
      <c r="AB369" s="9"/>
      <c r="AC369" s="8">
        <v>3.3</v>
      </c>
      <c r="AD369" s="8">
        <v>3.3</v>
      </c>
      <c r="AE369" s="9"/>
      <c r="AF369" s="9"/>
      <c r="AG369" s="8">
        <v>3.3</v>
      </c>
      <c r="AH369" s="8">
        <v>6.6</v>
      </c>
      <c r="AI369" s="19">
        <f t="shared" si="96"/>
        <v>56.099999999999987</v>
      </c>
      <c r="AJ369" s="19">
        <f t="shared" si="97"/>
        <v>69.90031107802443</v>
      </c>
      <c r="AK369" s="25">
        <v>126.00031107802441</v>
      </c>
      <c r="AL369" s="22">
        <f t="shared" si="98"/>
        <v>0</v>
      </c>
      <c r="AM369"/>
      <c r="AN369"/>
      <c r="AO369" s="28"/>
    </row>
    <row r="370" spans="1:41" s="10" customFormat="1" ht="15.75" thickBot="1" x14ac:dyDescent="0.3">
      <c r="A370" s="3">
        <v>0.45833333333333298</v>
      </c>
      <c r="B370" s="7">
        <v>3.3</v>
      </c>
      <c r="C370" s="8">
        <v>3.3</v>
      </c>
      <c r="D370" s="8">
        <v>3.3</v>
      </c>
      <c r="E370" s="8">
        <v>3.3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>
        <v>3.3</v>
      </c>
      <c r="Q370" s="8">
        <v>3.3</v>
      </c>
      <c r="R370" s="8">
        <v>3.3</v>
      </c>
      <c r="S370" s="8">
        <v>3.3</v>
      </c>
      <c r="T370" s="8">
        <v>3.3</v>
      </c>
      <c r="U370" s="8">
        <v>3.3</v>
      </c>
      <c r="V370" s="9"/>
      <c r="W370" s="9"/>
      <c r="X370" s="9"/>
      <c r="Y370" s="9"/>
      <c r="Z370" s="9"/>
      <c r="AA370" s="9"/>
      <c r="AB370" s="9"/>
      <c r="AC370" s="9"/>
      <c r="AD370" s="8">
        <v>3.3</v>
      </c>
      <c r="AE370" s="9"/>
      <c r="AF370" s="9"/>
      <c r="AG370" s="8">
        <v>3.3</v>
      </c>
      <c r="AH370" s="9"/>
      <c r="AI370" s="19">
        <f t="shared" si="96"/>
        <v>39.599999999999994</v>
      </c>
      <c r="AJ370" s="19">
        <f t="shared" si="97"/>
        <v>83.009742380241903</v>
      </c>
      <c r="AK370" s="25">
        <v>122.6097423802419</v>
      </c>
      <c r="AL370" s="22">
        <f t="shared" si="98"/>
        <v>0</v>
      </c>
      <c r="AM370"/>
      <c r="AN370"/>
      <c r="AO370" s="28"/>
    </row>
    <row r="371" spans="1:41" s="10" customFormat="1" ht="15.75" thickBot="1" x14ac:dyDescent="0.3">
      <c r="A371" s="3">
        <v>0.5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>
        <v>3.3</v>
      </c>
      <c r="Q371" s="8">
        <v>3.3</v>
      </c>
      <c r="R371" s="8">
        <v>3.3</v>
      </c>
      <c r="S371" s="8">
        <v>3.3</v>
      </c>
      <c r="T371" s="8">
        <v>3.3</v>
      </c>
      <c r="U371" s="8">
        <v>3.3</v>
      </c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8">
        <v>3.3</v>
      </c>
      <c r="AH371" s="9"/>
      <c r="AI371" s="19">
        <f t="shared" si="96"/>
        <v>23.1</v>
      </c>
      <c r="AJ371" s="19">
        <f t="shared" si="97"/>
        <v>92.611743017196716</v>
      </c>
      <c r="AK371" s="25">
        <v>115.71174301719672</v>
      </c>
      <c r="AL371" s="22">
        <f t="shared" si="98"/>
        <v>0</v>
      </c>
      <c r="AM371"/>
      <c r="AN371"/>
      <c r="AO371" s="28"/>
    </row>
    <row r="372" spans="1:41" s="10" customFormat="1" ht="15.75" thickBot="1" x14ac:dyDescent="0.3">
      <c r="A372" s="3">
        <v>0.54166666666666696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8">
        <v>3.3</v>
      </c>
      <c r="AH372" s="9"/>
      <c r="AI372" s="19">
        <f t="shared" si="96"/>
        <v>3.3</v>
      </c>
      <c r="AJ372" s="19">
        <f t="shared" si="97"/>
        <v>105.77497898165787</v>
      </c>
      <c r="AK372" s="25">
        <v>109.07497898165786</v>
      </c>
      <c r="AL372" s="22">
        <f t="shared" si="98"/>
        <v>0</v>
      </c>
      <c r="AM372"/>
      <c r="AN372"/>
      <c r="AO372" s="28"/>
    </row>
    <row r="373" spans="1:41" s="10" customFormat="1" ht="15.75" thickBot="1" x14ac:dyDescent="0.3">
      <c r="A373" s="3">
        <v>0.58333333333333304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9">
        <f t="shared" si="96"/>
        <v>0</v>
      </c>
      <c r="AJ373" s="19">
        <f t="shared" si="97"/>
        <v>105.09604065311012</v>
      </c>
      <c r="AK373" s="25">
        <v>105.09604065311012</v>
      </c>
      <c r="AL373" s="22">
        <f t="shared" si="98"/>
        <v>0</v>
      </c>
      <c r="AM373"/>
      <c r="AN373"/>
      <c r="AO373" s="28"/>
    </row>
    <row r="374" spans="1:41" s="10" customFormat="1" ht="15.75" thickBot="1" x14ac:dyDescent="0.3">
      <c r="A374" s="3">
        <v>0.625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9">
        <f t="shared" si="96"/>
        <v>0</v>
      </c>
      <c r="AJ374" s="19">
        <f t="shared" si="97"/>
        <v>104.12856920791654</v>
      </c>
      <c r="AK374" s="25">
        <v>104.12856920791654</v>
      </c>
      <c r="AL374" s="22">
        <f t="shared" si="98"/>
        <v>0</v>
      </c>
      <c r="AM374"/>
      <c r="AN374"/>
      <c r="AO374" s="28"/>
    </row>
    <row r="375" spans="1:41" s="10" customFormat="1" ht="15.75" thickBot="1" x14ac:dyDescent="0.3">
      <c r="A375" s="3">
        <v>0.66666666666666696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9">
        <f t="shared" si="96"/>
        <v>0</v>
      </c>
      <c r="AJ375" s="19">
        <f t="shared" si="97"/>
        <v>91.830897631352002</v>
      </c>
      <c r="AK375" s="26">
        <v>91.830897631352002</v>
      </c>
      <c r="AL375" s="22">
        <f t="shared" si="98"/>
        <v>0</v>
      </c>
      <c r="AM375"/>
      <c r="AN375"/>
      <c r="AO375" s="28"/>
    </row>
    <row r="376" spans="1:41" s="10" customFormat="1" ht="15.75" thickBot="1" x14ac:dyDescent="0.3">
      <c r="A376" s="3">
        <v>0.70833333333333304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9"/>
      <c r="AH376" s="9"/>
      <c r="AI376" s="19">
        <f t="shared" si="96"/>
        <v>0</v>
      </c>
      <c r="AJ376" s="19">
        <f t="shared" si="97"/>
        <v>-29.673843333333334</v>
      </c>
      <c r="AK376" s="25">
        <v>-29.673843333333334</v>
      </c>
      <c r="AL376" s="22">
        <f t="shared" si="98"/>
        <v>-29.673843333333334</v>
      </c>
      <c r="AM376"/>
      <c r="AN376"/>
      <c r="AO376" s="28"/>
    </row>
    <row r="377" spans="1:41" s="10" customFormat="1" ht="15.75" thickBot="1" x14ac:dyDescent="0.3">
      <c r="A377" s="12" t="s">
        <v>24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3</v>
      </c>
      <c r="K377" s="2" t="s">
        <v>4</v>
      </c>
      <c r="L377" s="2" t="s">
        <v>5</v>
      </c>
      <c r="M377" s="2" t="s">
        <v>6</v>
      </c>
      <c r="N377" s="2" t="s">
        <v>7</v>
      </c>
      <c r="O377" s="2" t="s">
        <v>8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2</v>
      </c>
      <c r="W377" s="2" t="s">
        <v>2</v>
      </c>
      <c r="X377" s="2" t="s">
        <v>2</v>
      </c>
      <c r="Y377" s="2" t="s">
        <v>2</v>
      </c>
      <c r="Z377" s="2" t="s">
        <v>3</v>
      </c>
      <c r="AA377" s="2" t="s">
        <v>3</v>
      </c>
      <c r="AB377" s="2" t="s">
        <v>4</v>
      </c>
      <c r="AC377" s="2" t="s">
        <v>5</v>
      </c>
      <c r="AD377" s="2" t="s">
        <v>6</v>
      </c>
      <c r="AE377" s="2" t="s">
        <v>9</v>
      </c>
      <c r="AF377" s="2" t="s">
        <v>10</v>
      </c>
      <c r="AG377" s="2" t="s">
        <v>1</v>
      </c>
      <c r="AH377" s="2" t="s">
        <v>2</v>
      </c>
      <c r="AI377" s="18" t="s">
        <v>27</v>
      </c>
      <c r="AJ377" s="21" t="s">
        <v>29</v>
      </c>
      <c r="AK377" s="12" t="s">
        <v>28</v>
      </c>
      <c r="AL377" s="11"/>
      <c r="AM377" s="20" t="s">
        <v>30</v>
      </c>
      <c r="AN377"/>
      <c r="AO377" s="28"/>
    </row>
    <row r="378" spans="1:41" s="10" customFormat="1" ht="15.75" thickBot="1" x14ac:dyDescent="0.3">
      <c r="A378" s="3">
        <v>0.33333333333333298</v>
      </c>
      <c r="B378" s="4">
        <v>3.3</v>
      </c>
      <c r="C378" s="5">
        <v>3.3</v>
      </c>
      <c r="D378" s="5">
        <v>3.3</v>
      </c>
      <c r="E378" s="5">
        <v>3.3</v>
      </c>
      <c r="F378" s="5">
        <v>6.6</v>
      </c>
      <c r="G378" s="5">
        <v>6.6</v>
      </c>
      <c r="H378" s="5">
        <v>6.6</v>
      </c>
      <c r="I378" s="5">
        <v>6.6</v>
      </c>
      <c r="J378" s="5">
        <v>6.6</v>
      </c>
      <c r="K378" s="5">
        <v>6.6</v>
      </c>
      <c r="L378" s="5">
        <v>3.3</v>
      </c>
      <c r="M378" s="5">
        <v>3.3</v>
      </c>
      <c r="N378" s="5">
        <v>3.3</v>
      </c>
      <c r="O378" s="5">
        <v>3.3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19">
        <f>SUM(B378:AH378)</f>
        <v>66</v>
      </c>
      <c r="AJ378" s="19">
        <f>AK378-AI378</f>
        <v>-3.6468200354925102</v>
      </c>
      <c r="AK378" s="25">
        <v>62.35317996450749</v>
      </c>
      <c r="AL378" s="22">
        <f>MIN(0,AJ378)</f>
        <v>-3.6468200354925102</v>
      </c>
      <c r="AM378" s="23">
        <f>SUM(AL378:AL387)</f>
        <v>-82.460168713560108</v>
      </c>
      <c r="AN378"/>
      <c r="AO378" s="28"/>
    </row>
    <row r="379" spans="1:41" s="10" customFormat="1" ht="15.75" thickBot="1" x14ac:dyDescent="0.3">
      <c r="A379" s="3">
        <v>0.375</v>
      </c>
      <c r="B379" s="7">
        <v>3.3</v>
      </c>
      <c r="C379" s="8">
        <v>3.3</v>
      </c>
      <c r="D379" s="8">
        <v>3.3</v>
      </c>
      <c r="E379" s="8">
        <v>3.3</v>
      </c>
      <c r="F379" s="9"/>
      <c r="G379" s="9"/>
      <c r="H379" s="9"/>
      <c r="I379" s="9"/>
      <c r="J379" s="9"/>
      <c r="K379" s="9"/>
      <c r="L379" s="8">
        <v>3.3</v>
      </c>
      <c r="M379" s="8">
        <v>3.3</v>
      </c>
      <c r="N379" s="8">
        <v>3.3</v>
      </c>
      <c r="O379" s="8">
        <v>3.3</v>
      </c>
      <c r="P379" s="8">
        <v>3.3</v>
      </c>
      <c r="Q379" s="8">
        <v>3.3</v>
      </c>
      <c r="R379" s="8">
        <v>3.3</v>
      </c>
      <c r="S379" s="8">
        <v>3.3</v>
      </c>
      <c r="T379" s="8">
        <v>3.3</v>
      </c>
      <c r="U379" s="8">
        <v>3.3</v>
      </c>
      <c r="V379" s="8">
        <v>6.6</v>
      </c>
      <c r="W379" s="8">
        <v>6.6</v>
      </c>
      <c r="X379" s="8">
        <v>6.6</v>
      </c>
      <c r="Y379" s="8">
        <v>6.6</v>
      </c>
      <c r="Z379" s="8">
        <v>6.6</v>
      </c>
      <c r="AA379" s="8">
        <v>6.6</v>
      </c>
      <c r="AB379" s="8">
        <v>6.6</v>
      </c>
      <c r="AC379" s="8">
        <v>3.3</v>
      </c>
      <c r="AD379" s="8">
        <v>3.3</v>
      </c>
      <c r="AE379" s="8">
        <v>6.6</v>
      </c>
      <c r="AF379" s="8">
        <v>2.2999999999999998</v>
      </c>
      <c r="AG379" s="6"/>
      <c r="AH379" s="6"/>
      <c r="AI379" s="19">
        <f t="shared" ref="AI379:AI387" si="99">SUM(B379:AH379)</f>
        <v>107.89999999999995</v>
      </c>
      <c r="AJ379" s="19">
        <f t="shared" ref="AJ379:AJ387" si="100">AK379-AI379</f>
        <v>-49.13950534473426</v>
      </c>
      <c r="AK379" s="27">
        <v>58.760494655265688</v>
      </c>
      <c r="AL379" s="22">
        <f t="shared" ref="AL379:AL387" si="101">MIN(0,AJ379)</f>
        <v>-49.13950534473426</v>
      </c>
      <c r="AM379"/>
      <c r="AN379"/>
      <c r="AO379" s="28"/>
    </row>
    <row r="380" spans="1:41" s="10" customFormat="1" ht="15.75" thickBot="1" x14ac:dyDescent="0.3">
      <c r="A380" s="3">
        <v>0.41666666666666669</v>
      </c>
      <c r="B380" s="7">
        <v>3.3</v>
      </c>
      <c r="C380" s="8">
        <v>3.3</v>
      </c>
      <c r="D380" s="8">
        <v>3.3</v>
      </c>
      <c r="E380" s="8">
        <v>3.3</v>
      </c>
      <c r="F380" s="9"/>
      <c r="G380" s="9"/>
      <c r="H380" s="9"/>
      <c r="I380" s="9"/>
      <c r="J380" s="9"/>
      <c r="K380" s="9"/>
      <c r="L380" s="9"/>
      <c r="M380" s="8">
        <v>3.3</v>
      </c>
      <c r="N380" s="8">
        <v>3.3</v>
      </c>
      <c r="O380" s="9"/>
      <c r="P380" s="8">
        <v>3.3</v>
      </c>
      <c r="Q380" s="8">
        <v>3.3</v>
      </c>
      <c r="R380" s="8">
        <v>3.3</v>
      </c>
      <c r="S380" s="8">
        <v>3.3</v>
      </c>
      <c r="T380" s="8">
        <v>3.3</v>
      </c>
      <c r="U380" s="8">
        <v>3.3</v>
      </c>
      <c r="V380" s="9"/>
      <c r="W380" s="9"/>
      <c r="X380" s="9"/>
      <c r="Y380" s="9"/>
      <c r="Z380" s="9"/>
      <c r="AA380" s="9"/>
      <c r="AB380" s="9"/>
      <c r="AC380" s="8">
        <v>3.3</v>
      </c>
      <c r="AD380" s="8">
        <v>3.3</v>
      </c>
      <c r="AE380" s="9"/>
      <c r="AF380" s="9"/>
      <c r="AG380" s="8">
        <v>3.3</v>
      </c>
      <c r="AH380" s="8">
        <v>6.6</v>
      </c>
      <c r="AI380" s="19">
        <f t="shared" si="99"/>
        <v>56.099999999999987</v>
      </c>
      <c r="AJ380" s="19">
        <f t="shared" si="100"/>
        <v>8.1423082237519608</v>
      </c>
      <c r="AK380" s="25">
        <v>64.242308223751948</v>
      </c>
      <c r="AL380" s="22">
        <f t="shared" si="101"/>
        <v>0</v>
      </c>
      <c r="AM380"/>
      <c r="AN380"/>
      <c r="AO380" s="28"/>
    </row>
    <row r="381" spans="1:41" s="10" customFormat="1" ht="15.75" thickBot="1" x14ac:dyDescent="0.3">
      <c r="A381" s="3">
        <v>0.45833333333333298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>
        <v>3.3</v>
      </c>
      <c r="Q381" s="8">
        <v>3.3</v>
      </c>
      <c r="R381" s="8">
        <v>3.3</v>
      </c>
      <c r="S381" s="8">
        <v>3.3</v>
      </c>
      <c r="T381" s="8">
        <v>3.3</v>
      </c>
      <c r="U381" s="8">
        <v>3.3</v>
      </c>
      <c r="V381" s="9"/>
      <c r="W381" s="9"/>
      <c r="X381" s="9"/>
      <c r="Y381" s="9"/>
      <c r="Z381" s="9"/>
      <c r="AA381" s="9"/>
      <c r="AB381" s="9"/>
      <c r="AC381" s="9"/>
      <c r="AD381" s="8">
        <v>3.3</v>
      </c>
      <c r="AE381" s="9"/>
      <c r="AF381" s="9"/>
      <c r="AG381" s="8">
        <v>3.3</v>
      </c>
      <c r="AH381" s="9"/>
      <c r="AI381" s="19">
        <f t="shared" si="99"/>
        <v>26.400000000000002</v>
      </c>
      <c r="AJ381" s="19">
        <f t="shared" si="100"/>
        <v>57.238413113112813</v>
      </c>
      <c r="AK381" s="25">
        <v>83.638413113112819</v>
      </c>
      <c r="AL381" s="22">
        <f t="shared" si="101"/>
        <v>0</v>
      </c>
      <c r="AM381"/>
      <c r="AN381"/>
      <c r="AO381" s="28"/>
    </row>
    <row r="382" spans="1:41" s="10" customFormat="1" ht="15.75" thickBot="1" x14ac:dyDescent="0.3">
      <c r="A382" s="3">
        <v>0.5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8">
        <v>3.3</v>
      </c>
      <c r="AH382" s="9"/>
      <c r="AI382" s="19">
        <f t="shared" si="99"/>
        <v>3.3</v>
      </c>
      <c r="AJ382" s="19">
        <f t="shared" si="100"/>
        <v>99.559481567329044</v>
      </c>
      <c r="AK382" s="25">
        <v>102.85948156732904</v>
      </c>
      <c r="AL382" s="22">
        <f t="shared" si="101"/>
        <v>0</v>
      </c>
      <c r="AM382"/>
      <c r="AN382"/>
      <c r="AO382" s="28"/>
    </row>
    <row r="383" spans="1:41" s="10" customFormat="1" ht="15.75" thickBot="1" x14ac:dyDescent="0.3">
      <c r="A383" s="3">
        <v>0.54166666666666696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9">
        <f t="shared" si="99"/>
        <v>0</v>
      </c>
      <c r="AJ383" s="19">
        <f t="shared" si="100"/>
        <v>104.05368849750548</v>
      </c>
      <c r="AK383" s="25">
        <v>104.05368849750548</v>
      </c>
      <c r="AL383" s="22">
        <f t="shared" si="101"/>
        <v>0</v>
      </c>
      <c r="AM383"/>
      <c r="AN383"/>
      <c r="AO383" s="28"/>
    </row>
    <row r="384" spans="1:41" s="10" customFormat="1" ht="15.75" thickBot="1" x14ac:dyDescent="0.3">
      <c r="A384" s="3">
        <v>0.58333333333333304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9">
        <f t="shared" si="99"/>
        <v>0</v>
      </c>
      <c r="AJ384" s="19">
        <f t="shared" si="100"/>
        <v>104.65159613510298</v>
      </c>
      <c r="AK384" s="25">
        <v>104.65159613510298</v>
      </c>
      <c r="AL384" s="22">
        <f t="shared" si="101"/>
        <v>0</v>
      </c>
      <c r="AM384"/>
      <c r="AN384"/>
      <c r="AO384" s="28"/>
    </row>
    <row r="385" spans="1:41" s="10" customFormat="1" ht="15.75" thickBot="1" x14ac:dyDescent="0.3">
      <c r="A385" s="3">
        <v>0.625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9">
        <f t="shared" si="99"/>
        <v>0</v>
      </c>
      <c r="AJ385" s="19">
        <f t="shared" si="100"/>
        <v>102.84861988223079</v>
      </c>
      <c r="AK385" s="25">
        <v>102.84861988223079</v>
      </c>
      <c r="AL385" s="22">
        <f t="shared" si="101"/>
        <v>0</v>
      </c>
      <c r="AM385"/>
      <c r="AN385"/>
      <c r="AO385" s="28"/>
    </row>
    <row r="386" spans="1:41" s="10" customFormat="1" ht="15.75" thickBot="1" x14ac:dyDescent="0.3">
      <c r="A386" s="3">
        <v>0.66666666666666696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9">
        <f t="shared" si="99"/>
        <v>0</v>
      </c>
      <c r="AJ386" s="19">
        <f t="shared" si="100"/>
        <v>76.439807905784633</v>
      </c>
      <c r="AK386" s="26">
        <v>76.439807905784633</v>
      </c>
      <c r="AL386" s="22">
        <f t="shared" si="101"/>
        <v>0</v>
      </c>
      <c r="AM386"/>
      <c r="AN386"/>
      <c r="AO386" s="28"/>
    </row>
    <row r="387" spans="1:41" s="10" customFormat="1" ht="15.75" thickBot="1" x14ac:dyDescent="0.3">
      <c r="A387" s="3">
        <v>0.70833333333333304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9"/>
      <c r="AH387" s="9"/>
      <c r="AI387" s="19">
        <f t="shared" si="99"/>
        <v>0</v>
      </c>
      <c r="AJ387" s="19">
        <f t="shared" si="100"/>
        <v>-29.673843333333334</v>
      </c>
      <c r="AK387" s="25">
        <v>-29.673843333333334</v>
      </c>
      <c r="AL387" s="22">
        <f t="shared" si="101"/>
        <v>-29.673843333333334</v>
      </c>
      <c r="AM387"/>
      <c r="AN387"/>
      <c r="AO387" s="28"/>
    </row>
    <row r="388" spans="1:41" s="10" customFormat="1" ht="15.75" thickBot="1" x14ac:dyDescent="0.3">
      <c r="A388" s="12" t="s">
        <v>25</v>
      </c>
      <c r="B388" s="2" t="s">
        <v>1</v>
      </c>
      <c r="C388" s="2" t="s">
        <v>1</v>
      </c>
      <c r="D388" s="2" t="s">
        <v>1</v>
      </c>
      <c r="E388" s="2" t="s">
        <v>1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3</v>
      </c>
      <c r="K388" s="2" t="s">
        <v>4</v>
      </c>
      <c r="L388" s="2" t="s">
        <v>5</v>
      </c>
      <c r="M388" s="2" t="s">
        <v>6</v>
      </c>
      <c r="N388" s="2" t="s">
        <v>7</v>
      </c>
      <c r="O388" s="2" t="s">
        <v>8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2</v>
      </c>
      <c r="W388" s="2" t="s">
        <v>2</v>
      </c>
      <c r="X388" s="2" t="s">
        <v>2</v>
      </c>
      <c r="Y388" s="2" t="s">
        <v>2</v>
      </c>
      <c r="Z388" s="2" t="s">
        <v>3</v>
      </c>
      <c r="AA388" s="2" t="s">
        <v>3</v>
      </c>
      <c r="AB388" s="2" t="s">
        <v>4</v>
      </c>
      <c r="AC388" s="2" t="s">
        <v>5</v>
      </c>
      <c r="AD388" s="2" t="s">
        <v>6</v>
      </c>
      <c r="AE388" s="2" t="s">
        <v>9</v>
      </c>
      <c r="AF388" s="2" t="s">
        <v>10</v>
      </c>
      <c r="AG388" s="2" t="s">
        <v>1</v>
      </c>
      <c r="AH388" s="2" t="s">
        <v>2</v>
      </c>
      <c r="AI388" s="18" t="s">
        <v>27</v>
      </c>
      <c r="AJ388" s="21" t="s">
        <v>29</v>
      </c>
      <c r="AK388" s="12" t="s">
        <v>28</v>
      </c>
      <c r="AL388" s="11"/>
      <c r="AM388" s="20" t="s">
        <v>30</v>
      </c>
      <c r="AN388"/>
      <c r="AO388" s="28"/>
    </row>
    <row r="389" spans="1:41" s="10" customFormat="1" ht="15.75" thickBot="1" x14ac:dyDescent="0.3">
      <c r="A389" s="3">
        <v>0.33333333333333298</v>
      </c>
      <c r="B389" s="4">
        <v>3.3</v>
      </c>
      <c r="C389" s="5">
        <v>3.3</v>
      </c>
      <c r="D389" s="5">
        <v>3.3</v>
      </c>
      <c r="E389" s="5">
        <v>3.3</v>
      </c>
      <c r="F389" s="5">
        <v>6.6</v>
      </c>
      <c r="G389" s="5">
        <v>6.6</v>
      </c>
      <c r="H389" s="5">
        <v>6.6</v>
      </c>
      <c r="I389" s="5">
        <v>6.6</v>
      </c>
      <c r="J389" s="5">
        <v>6.6</v>
      </c>
      <c r="K389" s="5">
        <v>6.6</v>
      </c>
      <c r="L389" s="5">
        <v>3.3</v>
      </c>
      <c r="M389" s="5">
        <v>3.3</v>
      </c>
      <c r="N389" s="5">
        <v>3.3</v>
      </c>
      <c r="O389" s="5">
        <v>3.3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19">
        <f>SUM(B389:AH389)</f>
        <v>66</v>
      </c>
      <c r="AJ389" s="19">
        <f>AK389-AI389</f>
        <v>42.785637639219757</v>
      </c>
      <c r="AK389" s="25">
        <v>108.78563763921976</v>
      </c>
      <c r="AL389" s="22">
        <f>MIN(0,AJ389)</f>
        <v>0</v>
      </c>
      <c r="AM389" s="23">
        <f>SUM(AL389:AL398)</f>
        <v>-29.673843333333334</v>
      </c>
      <c r="AN389"/>
      <c r="AO389" s="28"/>
    </row>
    <row r="390" spans="1:41" s="10" customFormat="1" ht="15.75" thickBot="1" x14ac:dyDescent="0.3">
      <c r="A390" s="3">
        <v>0.375</v>
      </c>
      <c r="B390" s="7">
        <v>3.3</v>
      </c>
      <c r="C390" s="8">
        <v>3.3</v>
      </c>
      <c r="D390" s="8">
        <v>3.3</v>
      </c>
      <c r="E390" s="8">
        <v>3.3</v>
      </c>
      <c r="F390" s="9"/>
      <c r="G390" s="9"/>
      <c r="H390" s="9"/>
      <c r="I390" s="9"/>
      <c r="J390" s="9"/>
      <c r="K390" s="9"/>
      <c r="L390" s="8">
        <v>3.3</v>
      </c>
      <c r="M390" s="8">
        <v>3.3</v>
      </c>
      <c r="N390" s="8">
        <v>3.3</v>
      </c>
      <c r="O390" s="8">
        <v>3.3</v>
      </c>
      <c r="P390" s="8">
        <v>3.3</v>
      </c>
      <c r="Q390" s="8">
        <v>3.3</v>
      </c>
      <c r="R390" s="8">
        <v>3.3</v>
      </c>
      <c r="S390" s="8">
        <v>3.3</v>
      </c>
      <c r="T390" s="8">
        <v>3.3</v>
      </c>
      <c r="U390" s="8">
        <v>3.3</v>
      </c>
      <c r="V390" s="8">
        <v>6.6</v>
      </c>
      <c r="W390" s="8">
        <v>6.6</v>
      </c>
      <c r="X390" s="8">
        <v>6.6</v>
      </c>
      <c r="Y390" s="8">
        <v>6.6</v>
      </c>
      <c r="Z390" s="8">
        <v>6.6</v>
      </c>
      <c r="AA390" s="8">
        <v>6.6</v>
      </c>
      <c r="AB390" s="8">
        <v>6.6</v>
      </c>
      <c r="AC390" s="8">
        <v>3.3</v>
      </c>
      <c r="AD390" s="8">
        <v>3.3</v>
      </c>
      <c r="AE390" s="8">
        <v>6.6</v>
      </c>
      <c r="AF390" s="8">
        <v>2.2999999999999998</v>
      </c>
      <c r="AG390" s="6"/>
      <c r="AH390" s="6"/>
      <c r="AI390" s="19">
        <f t="shared" ref="AI390:AI398" si="102">SUM(B390:AH390)</f>
        <v>107.89999999999995</v>
      </c>
      <c r="AJ390" s="19">
        <f t="shared" ref="AJ390:AJ398" si="103">AK390-AI390</f>
        <v>6.0242742248711636</v>
      </c>
      <c r="AK390" s="27">
        <v>113.92427422487111</v>
      </c>
      <c r="AL390" s="22">
        <f t="shared" ref="AL390:AL398" si="104">MIN(0,AJ390)</f>
        <v>0</v>
      </c>
      <c r="AM390"/>
      <c r="AN390"/>
      <c r="AO390" s="28"/>
    </row>
    <row r="391" spans="1:41" s="10" customFormat="1" ht="15.75" thickBot="1" x14ac:dyDescent="0.3">
      <c r="A391" s="3">
        <v>0.41666666666666669</v>
      </c>
      <c r="B391" s="7">
        <v>3.3</v>
      </c>
      <c r="C391" s="8">
        <v>3.3</v>
      </c>
      <c r="D391" s="8">
        <v>3.3</v>
      </c>
      <c r="E391" s="8">
        <v>3.3</v>
      </c>
      <c r="F391" s="9"/>
      <c r="G391" s="9"/>
      <c r="H391" s="9"/>
      <c r="I391" s="9"/>
      <c r="J391" s="9"/>
      <c r="K391" s="9"/>
      <c r="L391" s="9"/>
      <c r="M391" s="8">
        <v>3.3</v>
      </c>
      <c r="N391" s="8">
        <v>3.3</v>
      </c>
      <c r="O391" s="9"/>
      <c r="P391" s="8">
        <v>3.3</v>
      </c>
      <c r="Q391" s="8">
        <v>3.3</v>
      </c>
      <c r="R391" s="8">
        <v>3.3</v>
      </c>
      <c r="S391" s="8">
        <v>3.3</v>
      </c>
      <c r="T391" s="8">
        <v>3.3</v>
      </c>
      <c r="U391" s="8">
        <v>3.3</v>
      </c>
      <c r="V391" s="9"/>
      <c r="W391" s="9"/>
      <c r="X391" s="9"/>
      <c r="Y391" s="9"/>
      <c r="Z391" s="9"/>
      <c r="AA391" s="9"/>
      <c r="AB391" s="9"/>
      <c r="AC391" s="8">
        <v>3.3</v>
      </c>
      <c r="AD391" s="8">
        <v>3.3</v>
      </c>
      <c r="AE391" s="8">
        <v>6.6</v>
      </c>
      <c r="AF391" s="8">
        <v>2.2999999999999998</v>
      </c>
      <c r="AG391" s="8">
        <v>3.3</v>
      </c>
      <c r="AH391" s="8">
        <v>6.6</v>
      </c>
      <c r="AI391" s="19">
        <f t="shared" si="102"/>
        <v>64.999999999999986</v>
      </c>
      <c r="AJ391" s="19">
        <f t="shared" si="103"/>
        <v>51.410514475905984</v>
      </c>
      <c r="AK391" s="25">
        <v>116.41051447590597</v>
      </c>
      <c r="AL391" s="22">
        <f t="shared" si="104"/>
        <v>0</v>
      </c>
      <c r="AM391"/>
      <c r="AN391"/>
      <c r="AO391" s="28"/>
    </row>
    <row r="392" spans="1:41" s="10" customFormat="1" ht="15.75" thickBot="1" x14ac:dyDescent="0.3">
      <c r="A392" s="3">
        <v>0.45833333333333298</v>
      </c>
      <c r="B392" s="7">
        <v>3.3</v>
      </c>
      <c r="C392" s="8">
        <v>3.3</v>
      </c>
      <c r="D392" s="8">
        <v>3.3</v>
      </c>
      <c r="E392" s="8">
        <v>3.3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>
        <v>3.3</v>
      </c>
      <c r="Q392" s="8">
        <v>3.3</v>
      </c>
      <c r="R392" s="8">
        <v>3.3</v>
      </c>
      <c r="S392" s="8">
        <v>3.3</v>
      </c>
      <c r="T392" s="8">
        <v>3.3</v>
      </c>
      <c r="U392" s="8">
        <v>3.3</v>
      </c>
      <c r="V392" s="9"/>
      <c r="W392" s="9"/>
      <c r="X392" s="9"/>
      <c r="Y392" s="9"/>
      <c r="Z392" s="9"/>
      <c r="AA392" s="9"/>
      <c r="AB392" s="9"/>
      <c r="AC392" s="9"/>
      <c r="AD392" s="8">
        <v>3.3</v>
      </c>
      <c r="AE392" s="9"/>
      <c r="AF392" s="9"/>
      <c r="AG392" s="8">
        <v>3.3</v>
      </c>
      <c r="AH392" s="9"/>
      <c r="AI392" s="19">
        <f t="shared" si="102"/>
        <v>39.599999999999994</v>
      </c>
      <c r="AJ392" s="19">
        <f t="shared" si="103"/>
        <v>69.847479549628815</v>
      </c>
      <c r="AK392" s="25">
        <v>109.44747954962881</v>
      </c>
      <c r="AL392" s="22">
        <f t="shared" si="104"/>
        <v>0</v>
      </c>
      <c r="AM392"/>
      <c r="AN392"/>
      <c r="AO392" s="28"/>
    </row>
    <row r="393" spans="1:41" s="10" customFormat="1" ht="15.75" thickBot="1" x14ac:dyDescent="0.3">
      <c r="A393" s="3">
        <v>0.5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>
        <v>3.3</v>
      </c>
      <c r="Q393" s="8">
        <v>3.3</v>
      </c>
      <c r="R393" s="8">
        <v>3.3</v>
      </c>
      <c r="S393" s="8">
        <v>3.3</v>
      </c>
      <c r="T393" s="8">
        <v>3.3</v>
      </c>
      <c r="U393" s="8">
        <v>3.3</v>
      </c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8">
        <v>3.3</v>
      </c>
      <c r="AH393" s="9"/>
      <c r="AI393" s="19">
        <f t="shared" si="102"/>
        <v>23.1</v>
      </c>
      <c r="AJ393" s="19">
        <f t="shared" si="103"/>
        <v>86.446847558590179</v>
      </c>
      <c r="AK393" s="25">
        <v>109.54684755859019</v>
      </c>
      <c r="AL393" s="22">
        <f t="shared" si="104"/>
        <v>0</v>
      </c>
      <c r="AM393"/>
      <c r="AN393"/>
      <c r="AO393" s="28"/>
    </row>
    <row r="394" spans="1:41" s="10" customFormat="1" ht="15.75" thickBot="1" x14ac:dyDescent="0.3">
      <c r="A394" s="3">
        <v>0.54166666666666696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8">
        <v>3.3</v>
      </c>
      <c r="AH394" s="9"/>
      <c r="AI394" s="19">
        <f t="shared" si="102"/>
        <v>3.3</v>
      </c>
      <c r="AJ394" s="19">
        <f t="shared" si="103"/>
        <v>110.30029504084602</v>
      </c>
      <c r="AK394" s="25">
        <v>113.60029504084602</v>
      </c>
      <c r="AL394" s="22">
        <f t="shared" si="104"/>
        <v>0</v>
      </c>
      <c r="AM394"/>
      <c r="AN394"/>
      <c r="AO394" s="28"/>
    </row>
    <row r="395" spans="1:41" s="10" customFormat="1" ht="15.75" thickBot="1" x14ac:dyDescent="0.3">
      <c r="A395" s="3">
        <v>0.58333333333333304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9">
        <f t="shared" si="102"/>
        <v>0</v>
      </c>
      <c r="AJ395" s="19">
        <f t="shared" si="103"/>
        <v>105.3169866134688</v>
      </c>
      <c r="AK395" s="25">
        <v>105.3169866134688</v>
      </c>
      <c r="AL395" s="22">
        <f t="shared" si="104"/>
        <v>0</v>
      </c>
      <c r="AM395"/>
      <c r="AN395"/>
      <c r="AO395"/>
    </row>
    <row r="396" spans="1:41" s="10" customFormat="1" ht="15.75" thickBot="1" x14ac:dyDescent="0.3">
      <c r="A396" s="3">
        <v>0.625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9">
        <f t="shared" si="102"/>
        <v>0</v>
      </c>
      <c r="AJ396" s="19">
        <f t="shared" si="103"/>
        <v>94.152452703521504</v>
      </c>
      <c r="AK396" s="25">
        <v>94.152452703521504</v>
      </c>
      <c r="AL396" s="22">
        <f t="shared" si="104"/>
        <v>0</v>
      </c>
      <c r="AM396"/>
      <c r="AN396"/>
      <c r="AO396"/>
    </row>
    <row r="397" spans="1:41" s="10" customFormat="1" ht="15.75" thickBot="1" x14ac:dyDescent="0.3">
      <c r="A397" s="3">
        <v>0.66666666666666696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9">
        <f t="shared" si="102"/>
        <v>0</v>
      </c>
      <c r="AJ397" s="19">
        <f t="shared" si="103"/>
        <v>69.482874162817211</v>
      </c>
      <c r="AK397" s="26">
        <v>69.482874162817211</v>
      </c>
      <c r="AL397" s="22">
        <f t="shared" si="104"/>
        <v>0</v>
      </c>
      <c r="AM397"/>
      <c r="AN397"/>
      <c r="AO397"/>
    </row>
    <row r="398" spans="1:41" s="10" customFormat="1" ht="15.75" thickBot="1" x14ac:dyDescent="0.3">
      <c r="A398" s="3">
        <v>0.70833333333333304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9"/>
      <c r="AH398" s="9"/>
      <c r="AI398" s="19">
        <f t="shared" si="102"/>
        <v>0</v>
      </c>
      <c r="AJ398" s="19">
        <f t="shared" si="103"/>
        <v>-29.673843333333334</v>
      </c>
      <c r="AK398" s="25">
        <v>-29.673843333333334</v>
      </c>
      <c r="AL398" s="22">
        <f t="shared" si="104"/>
        <v>-29.673843333333334</v>
      </c>
      <c r="AM398"/>
      <c r="AN398"/>
      <c r="AO398"/>
    </row>
    <row r="399" spans="1:41" s="10" customFormat="1" ht="15.75" thickBot="1" x14ac:dyDescent="0.3">
      <c r="AK399"/>
      <c r="AL399"/>
      <c r="AM399"/>
      <c r="AN399"/>
      <c r="AO399"/>
    </row>
    <row r="400" spans="1:41" s="10" customFormat="1" ht="15.75" thickBot="1" x14ac:dyDescent="0.3">
      <c r="A400" s="1" t="s">
        <v>17</v>
      </c>
      <c r="AK400"/>
      <c r="AL400"/>
      <c r="AM400"/>
      <c r="AN400"/>
      <c r="AO400"/>
    </row>
    <row r="401" spans="1:41" s="10" customFormat="1" ht="15.75" thickBot="1" x14ac:dyDescent="0.3">
      <c r="A401" s="12" t="s">
        <v>21</v>
      </c>
      <c r="B401" s="2" t="s">
        <v>1</v>
      </c>
      <c r="C401" s="2" t="s">
        <v>1</v>
      </c>
      <c r="D401" s="2" t="s">
        <v>2</v>
      </c>
      <c r="E401" s="2" t="s">
        <v>2</v>
      </c>
      <c r="F401" s="2" t="s">
        <v>3</v>
      </c>
      <c r="G401" s="2" t="s">
        <v>5</v>
      </c>
      <c r="H401" s="2" t="s">
        <v>9</v>
      </c>
      <c r="I401" s="2" t="s">
        <v>1</v>
      </c>
      <c r="J401" s="2" t="s">
        <v>1</v>
      </c>
      <c r="K401" s="2" t="s">
        <v>1</v>
      </c>
      <c r="L401" s="2" t="s">
        <v>2</v>
      </c>
      <c r="M401" s="2" t="s">
        <v>2</v>
      </c>
      <c r="N401" s="2" t="s">
        <v>3</v>
      </c>
      <c r="O401" s="2" t="s">
        <v>4</v>
      </c>
      <c r="P401" s="2" t="s">
        <v>6</v>
      </c>
      <c r="Q401" s="2" t="s">
        <v>7</v>
      </c>
      <c r="R401" s="2" t="s">
        <v>1</v>
      </c>
      <c r="S401" s="2" t="s">
        <v>2</v>
      </c>
      <c r="T401" s="18" t="s">
        <v>27</v>
      </c>
      <c r="U401" s="21" t="s">
        <v>29</v>
      </c>
      <c r="V401" s="12" t="s">
        <v>28</v>
      </c>
      <c r="W401" s="11"/>
      <c r="X401" s="20" t="s">
        <v>30</v>
      </c>
      <c r="AK401"/>
      <c r="AL401"/>
      <c r="AM401"/>
      <c r="AN401"/>
      <c r="AO401"/>
    </row>
    <row r="402" spans="1:41" s="10" customFormat="1" ht="15.75" thickBot="1" x14ac:dyDescent="0.3">
      <c r="A402" s="3">
        <v>0.33333333333333298</v>
      </c>
      <c r="B402" s="4">
        <v>3.3</v>
      </c>
      <c r="C402" s="5">
        <v>3.3</v>
      </c>
      <c r="D402" s="5">
        <v>6.6</v>
      </c>
      <c r="E402" s="5">
        <v>6.6</v>
      </c>
      <c r="F402" s="5">
        <v>6.6</v>
      </c>
      <c r="G402" s="5">
        <v>3.3</v>
      </c>
      <c r="H402" s="5">
        <v>6.6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19">
        <f>SUM(B402:S402)</f>
        <v>36.299999999999997</v>
      </c>
      <c r="U402" s="19">
        <f>V402-T402</f>
        <v>14.215065514424055</v>
      </c>
      <c r="V402" s="25">
        <v>50.515065514424052</v>
      </c>
      <c r="W402" s="22">
        <f>MIN(0,U402)</f>
        <v>0</v>
      </c>
      <c r="X402" s="23">
        <f>SUM(W402:W411)</f>
        <v>-23.171750852502008</v>
      </c>
      <c r="Z402" s="28"/>
      <c r="AK402"/>
      <c r="AL402"/>
      <c r="AM402"/>
      <c r="AN402"/>
      <c r="AO402"/>
    </row>
    <row r="403" spans="1:41" s="10" customFormat="1" ht="15.75" thickBot="1" x14ac:dyDescent="0.3">
      <c r="A403" s="3">
        <v>0.375</v>
      </c>
      <c r="B403" s="7">
        <v>3.3</v>
      </c>
      <c r="C403" s="8">
        <v>3.3</v>
      </c>
      <c r="D403" s="9"/>
      <c r="E403" s="9"/>
      <c r="F403" s="9"/>
      <c r="G403" s="8">
        <v>3.3</v>
      </c>
      <c r="H403" s="8">
        <v>6.6</v>
      </c>
      <c r="I403" s="8">
        <v>3.3</v>
      </c>
      <c r="J403" s="8">
        <v>3.3</v>
      </c>
      <c r="K403" s="8">
        <v>3.3</v>
      </c>
      <c r="L403" s="8">
        <v>6.6</v>
      </c>
      <c r="M403" s="8">
        <v>6.6</v>
      </c>
      <c r="N403" s="8">
        <v>6.6</v>
      </c>
      <c r="O403" s="8">
        <v>6.6</v>
      </c>
      <c r="P403" s="8">
        <v>3.3</v>
      </c>
      <c r="Q403" s="8">
        <v>3.3</v>
      </c>
      <c r="R403" s="6"/>
      <c r="S403" s="6"/>
      <c r="T403" s="19">
        <f t="shared" ref="T403:T411" si="105">SUM(B403:S403)</f>
        <v>59.4</v>
      </c>
      <c r="U403" s="19">
        <f t="shared" ref="U403:U411" si="106">V403-T403</f>
        <v>-7.3805341858353444</v>
      </c>
      <c r="V403" s="25">
        <v>52.019465814164654</v>
      </c>
      <c r="W403" s="22">
        <f t="shared" ref="W403:W411" si="107">MIN(0,U403)</f>
        <v>-7.3805341858353444</v>
      </c>
      <c r="X403"/>
      <c r="Z403" s="28"/>
      <c r="AK403"/>
      <c r="AL403"/>
      <c r="AM403"/>
      <c r="AN403"/>
      <c r="AO403"/>
    </row>
    <row r="404" spans="1:41" s="10" customFormat="1" ht="15.75" thickBot="1" x14ac:dyDescent="0.3">
      <c r="A404" s="3">
        <v>0.41666666666666669</v>
      </c>
      <c r="B404" s="7">
        <v>3.3</v>
      </c>
      <c r="C404" s="8">
        <v>3.3</v>
      </c>
      <c r="D404" s="9"/>
      <c r="E404" s="9"/>
      <c r="F404" s="9"/>
      <c r="G404" s="9"/>
      <c r="H404" s="9"/>
      <c r="I404" s="8">
        <v>3.3</v>
      </c>
      <c r="J404" s="8">
        <v>3.3</v>
      </c>
      <c r="K404" s="8">
        <v>3.3</v>
      </c>
      <c r="L404" s="9"/>
      <c r="M404" s="9"/>
      <c r="N404" s="9"/>
      <c r="O404" s="8">
        <v>6.6</v>
      </c>
      <c r="P404" s="8">
        <v>3.3</v>
      </c>
      <c r="Q404" s="8">
        <v>3.3</v>
      </c>
      <c r="R404" s="8">
        <v>3.3</v>
      </c>
      <c r="S404" s="8">
        <v>6.6</v>
      </c>
      <c r="T404" s="19">
        <f t="shared" si="105"/>
        <v>39.6</v>
      </c>
      <c r="U404" s="19">
        <f t="shared" si="106"/>
        <v>11.759840011572827</v>
      </c>
      <c r="V404" s="25">
        <v>51.359840011572828</v>
      </c>
      <c r="W404" s="22">
        <f t="shared" si="107"/>
        <v>0</v>
      </c>
      <c r="X404"/>
      <c r="Z404" s="28"/>
      <c r="AK404"/>
      <c r="AL404"/>
      <c r="AM404"/>
      <c r="AN404"/>
      <c r="AO404"/>
    </row>
    <row r="405" spans="1:41" s="10" customFormat="1" ht="15.75" thickBot="1" x14ac:dyDescent="0.3">
      <c r="A405" s="3">
        <v>0.45833333333333298</v>
      </c>
      <c r="B405" s="7">
        <v>3.3</v>
      </c>
      <c r="C405" s="8">
        <v>3.3</v>
      </c>
      <c r="D405" s="9"/>
      <c r="E405" s="9"/>
      <c r="F405" s="9"/>
      <c r="G405" s="9"/>
      <c r="H405" s="9"/>
      <c r="I405" s="8">
        <v>3.3</v>
      </c>
      <c r="J405" s="8">
        <v>3.3</v>
      </c>
      <c r="K405" s="8">
        <v>3.3</v>
      </c>
      <c r="L405" s="9"/>
      <c r="M405" s="9"/>
      <c r="N405" s="9"/>
      <c r="O405" s="9"/>
      <c r="P405" s="8">
        <v>3.3</v>
      </c>
      <c r="Q405" s="8">
        <v>3.3</v>
      </c>
      <c r="R405" s="8">
        <v>3.3</v>
      </c>
      <c r="S405" s="9"/>
      <c r="T405" s="19">
        <f t="shared" si="105"/>
        <v>26.400000000000002</v>
      </c>
      <c r="U405" s="19">
        <f t="shared" si="106"/>
        <v>28.568736769693604</v>
      </c>
      <c r="V405" s="25">
        <v>54.968736769693606</v>
      </c>
      <c r="W405" s="22">
        <f t="shared" si="107"/>
        <v>0</v>
      </c>
      <c r="X405"/>
      <c r="Z405" s="28"/>
      <c r="AK405"/>
      <c r="AL405"/>
      <c r="AM405"/>
      <c r="AN405"/>
      <c r="AO405"/>
    </row>
    <row r="406" spans="1:41" s="10" customFormat="1" ht="15.75" thickBot="1" x14ac:dyDescent="0.3">
      <c r="A406" s="3">
        <v>0.5</v>
      </c>
      <c r="B406" s="9"/>
      <c r="C406" s="9"/>
      <c r="D406" s="9"/>
      <c r="E406" s="9"/>
      <c r="F406" s="9"/>
      <c r="G406" s="9"/>
      <c r="H406" s="9"/>
      <c r="I406" s="8">
        <v>3.3</v>
      </c>
      <c r="J406" s="8">
        <v>3.3</v>
      </c>
      <c r="K406" s="8">
        <v>3.3</v>
      </c>
      <c r="L406" s="9"/>
      <c r="M406" s="9"/>
      <c r="N406" s="9"/>
      <c r="O406" s="9"/>
      <c r="P406" s="8">
        <v>3.3</v>
      </c>
      <c r="Q406" s="9"/>
      <c r="R406" s="8">
        <v>3.3</v>
      </c>
      <c r="S406" s="9"/>
      <c r="T406" s="19">
        <f t="shared" si="105"/>
        <v>16.5</v>
      </c>
      <c r="U406" s="19">
        <f t="shared" si="106"/>
        <v>33.593472647667674</v>
      </c>
      <c r="V406" s="25">
        <v>50.093472647667674</v>
      </c>
      <c r="W406" s="22">
        <f t="shared" si="107"/>
        <v>0</v>
      </c>
      <c r="X406"/>
      <c r="Z406" s="28"/>
      <c r="AK406"/>
      <c r="AL406"/>
      <c r="AM406"/>
      <c r="AN406"/>
      <c r="AO406"/>
    </row>
    <row r="407" spans="1:41" s="10" customFormat="1" ht="15.75" thickBot="1" x14ac:dyDescent="0.3">
      <c r="A407" s="3">
        <v>0.54166666666666696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>
        <v>3.3</v>
      </c>
      <c r="S407" s="9"/>
      <c r="T407" s="19">
        <f t="shared" si="105"/>
        <v>3.3</v>
      </c>
      <c r="U407" s="19">
        <f t="shared" si="106"/>
        <v>36.53942710165208</v>
      </c>
      <c r="V407" s="25">
        <v>39.839427101652078</v>
      </c>
      <c r="W407" s="22">
        <f t="shared" si="107"/>
        <v>0</v>
      </c>
      <c r="X407"/>
      <c r="Z407" s="28"/>
      <c r="AK407"/>
      <c r="AL407"/>
      <c r="AM407"/>
      <c r="AN407"/>
      <c r="AO407"/>
    </row>
    <row r="408" spans="1:41" s="10" customFormat="1" ht="15.75" thickBot="1" x14ac:dyDescent="0.3">
      <c r="A408" s="3">
        <v>0.58333333333333304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9">
        <f t="shared" si="105"/>
        <v>0</v>
      </c>
      <c r="U408" s="19">
        <f t="shared" si="106"/>
        <v>34.794607398740169</v>
      </c>
      <c r="V408" s="25">
        <v>34.794607398740169</v>
      </c>
      <c r="W408" s="22">
        <f t="shared" si="107"/>
        <v>0</v>
      </c>
      <c r="X408"/>
      <c r="Z408" s="28"/>
      <c r="AK408"/>
      <c r="AL408"/>
      <c r="AM408"/>
      <c r="AN408"/>
      <c r="AO408"/>
    </row>
    <row r="409" spans="1:41" s="10" customFormat="1" ht="15.75" thickBot="1" x14ac:dyDescent="0.3">
      <c r="A409" s="3">
        <v>0.625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9">
        <f t="shared" si="105"/>
        <v>0</v>
      </c>
      <c r="U409" s="19">
        <f t="shared" si="106"/>
        <v>36.664021592510267</v>
      </c>
      <c r="V409" s="25">
        <v>36.664021592510267</v>
      </c>
      <c r="W409" s="22">
        <f t="shared" si="107"/>
        <v>0</v>
      </c>
      <c r="X409"/>
      <c r="Z409" s="28"/>
      <c r="AK409"/>
      <c r="AL409"/>
      <c r="AM409"/>
      <c r="AN409"/>
      <c r="AO409"/>
    </row>
    <row r="410" spans="1:41" s="10" customFormat="1" ht="15.75" thickBot="1" x14ac:dyDescent="0.3">
      <c r="A410" s="3">
        <v>0.66666666666666696</v>
      </c>
      <c r="B410" s="6"/>
      <c r="C410" s="6"/>
      <c r="D410" s="6"/>
      <c r="E410" s="6"/>
      <c r="F410" s="6"/>
      <c r="G410" s="6"/>
      <c r="H410" s="6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19">
        <f>SUM(B410:S410)</f>
        <v>0</v>
      </c>
      <c r="U410" s="19">
        <f t="shared" si="106"/>
        <v>26.324703274008215</v>
      </c>
      <c r="V410" s="26">
        <v>26.324703274008215</v>
      </c>
      <c r="W410" s="22">
        <f t="shared" si="107"/>
        <v>0</v>
      </c>
      <c r="X410"/>
      <c r="Z410" s="28"/>
      <c r="AK410"/>
      <c r="AL410"/>
      <c r="AM410"/>
      <c r="AN410"/>
      <c r="AO410"/>
    </row>
    <row r="411" spans="1:41" s="10" customFormat="1" ht="15.75" thickBot="1" x14ac:dyDescent="0.3">
      <c r="A411" s="3">
        <v>0.70833333333333304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9"/>
      <c r="S411" s="9"/>
      <c r="T411" s="19">
        <f t="shared" si="105"/>
        <v>0</v>
      </c>
      <c r="U411" s="19">
        <f t="shared" si="106"/>
        <v>-15.791216666666664</v>
      </c>
      <c r="V411" s="25">
        <v>-15.791216666666664</v>
      </c>
      <c r="W411" s="22">
        <f t="shared" si="107"/>
        <v>-15.791216666666664</v>
      </c>
      <c r="X411"/>
      <c r="Z411" s="28"/>
      <c r="AK411"/>
      <c r="AL411"/>
      <c r="AM411"/>
      <c r="AN411"/>
      <c r="AO411"/>
    </row>
    <row r="412" spans="1:41" s="10" customFormat="1" ht="15.75" thickBot="1" x14ac:dyDescent="0.3">
      <c r="A412" s="12" t="s">
        <v>22</v>
      </c>
      <c r="B412" s="2" t="s">
        <v>1</v>
      </c>
      <c r="C412" s="2" t="s">
        <v>1</v>
      </c>
      <c r="D412" s="2" t="s">
        <v>2</v>
      </c>
      <c r="E412" s="2" t="s">
        <v>2</v>
      </c>
      <c r="F412" s="2" t="s">
        <v>3</v>
      </c>
      <c r="G412" s="2" t="s">
        <v>5</v>
      </c>
      <c r="H412" s="2" t="s">
        <v>9</v>
      </c>
      <c r="I412" s="2" t="s">
        <v>1</v>
      </c>
      <c r="J412" s="2" t="s">
        <v>1</v>
      </c>
      <c r="K412" s="2" t="s">
        <v>1</v>
      </c>
      <c r="L412" s="2" t="s">
        <v>2</v>
      </c>
      <c r="M412" s="2" t="s">
        <v>2</v>
      </c>
      <c r="N412" s="2" t="s">
        <v>3</v>
      </c>
      <c r="O412" s="2" t="s">
        <v>4</v>
      </c>
      <c r="P412" s="2" t="s">
        <v>6</v>
      </c>
      <c r="Q412" s="2" t="s">
        <v>7</v>
      </c>
      <c r="R412" s="2" t="s">
        <v>1</v>
      </c>
      <c r="S412" s="2" t="s">
        <v>2</v>
      </c>
      <c r="T412" s="18" t="s">
        <v>27</v>
      </c>
      <c r="U412" s="21" t="s">
        <v>29</v>
      </c>
      <c r="V412" s="12" t="s">
        <v>28</v>
      </c>
      <c r="W412" s="11"/>
      <c r="X412" s="20" t="s">
        <v>30</v>
      </c>
      <c r="Z412" s="28"/>
      <c r="AK412"/>
      <c r="AL412"/>
      <c r="AM412"/>
      <c r="AN412"/>
      <c r="AO412"/>
    </row>
    <row r="413" spans="1:41" s="10" customFormat="1" ht="15.75" thickBot="1" x14ac:dyDescent="0.3">
      <c r="A413" s="3">
        <v>0.33333333333333298</v>
      </c>
      <c r="B413" s="4">
        <v>3.3</v>
      </c>
      <c r="C413" s="5">
        <v>3.3</v>
      </c>
      <c r="D413" s="5">
        <v>6.6</v>
      </c>
      <c r="E413" s="5">
        <v>6.6</v>
      </c>
      <c r="F413" s="5">
        <v>6.6</v>
      </c>
      <c r="G413" s="5">
        <v>3.3</v>
      </c>
      <c r="H413" s="5">
        <v>6.6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19">
        <f>SUM(B413:S413)</f>
        <v>36.299999999999997</v>
      </c>
      <c r="U413" s="19">
        <f>V413-T413</f>
        <v>42.818247124617528</v>
      </c>
      <c r="V413" s="25">
        <v>79.118247124617525</v>
      </c>
      <c r="W413" s="22">
        <f>MIN(0,U413)</f>
        <v>0</v>
      </c>
      <c r="X413" s="23">
        <f>SUM(W413:W422)</f>
        <v>-15.791216666666664</v>
      </c>
      <c r="Z413" s="28"/>
      <c r="AK413"/>
      <c r="AL413"/>
      <c r="AM413"/>
      <c r="AN413"/>
      <c r="AO413"/>
    </row>
    <row r="414" spans="1:41" s="10" customFormat="1" ht="15.75" thickBot="1" x14ac:dyDescent="0.3">
      <c r="A414" s="3">
        <v>0.375</v>
      </c>
      <c r="B414" s="7">
        <v>3.3</v>
      </c>
      <c r="C414" s="8">
        <v>3.3</v>
      </c>
      <c r="D414" s="9"/>
      <c r="E414" s="9"/>
      <c r="F414" s="9"/>
      <c r="G414" s="8">
        <v>3.3</v>
      </c>
      <c r="H414" s="9"/>
      <c r="I414" s="8">
        <v>3.3</v>
      </c>
      <c r="J414" s="8">
        <v>3.3</v>
      </c>
      <c r="K414" s="8">
        <v>3.3</v>
      </c>
      <c r="L414" s="8">
        <v>6.6</v>
      </c>
      <c r="M414" s="8">
        <v>6.6</v>
      </c>
      <c r="N414" s="8">
        <v>6.6</v>
      </c>
      <c r="O414" s="8">
        <v>6.6</v>
      </c>
      <c r="P414" s="8">
        <v>3.3</v>
      </c>
      <c r="Q414" s="8">
        <v>3.3</v>
      </c>
      <c r="R414" s="6"/>
      <c r="S414" s="6"/>
      <c r="T414" s="19">
        <f t="shared" ref="T414:T422" si="108">SUM(B414:S414)</f>
        <v>52.8</v>
      </c>
      <c r="U414" s="19">
        <f t="shared" ref="U414:U422" si="109">V414-T414</f>
        <v>24.62115061416857</v>
      </c>
      <c r="V414" s="27">
        <v>77.421150614168567</v>
      </c>
      <c r="W414" s="22">
        <f t="shared" ref="W414:W422" si="110">MIN(0,U414)</f>
        <v>0</v>
      </c>
      <c r="X414"/>
      <c r="Z414" s="28"/>
      <c r="AK414"/>
      <c r="AL414"/>
      <c r="AM414"/>
      <c r="AN414"/>
      <c r="AO414"/>
    </row>
    <row r="415" spans="1:41" s="10" customFormat="1" ht="15.75" thickBot="1" x14ac:dyDescent="0.3">
      <c r="A415" s="3">
        <v>0.41666666666666669</v>
      </c>
      <c r="B415" s="7">
        <v>3.3</v>
      </c>
      <c r="C415" s="8">
        <v>3.3</v>
      </c>
      <c r="D415" s="9"/>
      <c r="E415" s="9"/>
      <c r="F415" s="9"/>
      <c r="G415" s="9"/>
      <c r="H415" s="9"/>
      <c r="I415" s="8">
        <v>3.3</v>
      </c>
      <c r="J415" s="8">
        <v>3.3</v>
      </c>
      <c r="K415" s="8">
        <v>3.3</v>
      </c>
      <c r="L415" s="9"/>
      <c r="M415" s="9"/>
      <c r="N415" s="9"/>
      <c r="O415" s="9"/>
      <c r="P415" s="8">
        <v>3.3</v>
      </c>
      <c r="Q415" s="8">
        <v>3.3</v>
      </c>
      <c r="R415" s="8">
        <v>3.3</v>
      </c>
      <c r="S415" s="8">
        <v>6.6</v>
      </c>
      <c r="T415" s="19">
        <f t="shared" si="108"/>
        <v>33</v>
      </c>
      <c r="U415" s="19">
        <f t="shared" si="109"/>
        <v>46.312933181028413</v>
      </c>
      <c r="V415" s="25">
        <v>79.312933181028413</v>
      </c>
      <c r="W415" s="22">
        <f t="shared" si="110"/>
        <v>0</v>
      </c>
      <c r="X415"/>
      <c r="Z415" s="28"/>
      <c r="AK415"/>
      <c r="AL415"/>
      <c r="AM415"/>
      <c r="AN415"/>
      <c r="AO415"/>
    </row>
    <row r="416" spans="1:41" s="10" customFormat="1" ht="15.75" thickBot="1" x14ac:dyDescent="0.3">
      <c r="A416" s="3">
        <v>0.45833333333333298</v>
      </c>
      <c r="B416" s="9"/>
      <c r="C416" s="9"/>
      <c r="D416" s="9"/>
      <c r="E416" s="9"/>
      <c r="F416" s="9"/>
      <c r="G416" s="9"/>
      <c r="H416" s="9"/>
      <c r="I416" s="8">
        <v>3.3</v>
      </c>
      <c r="J416" s="8">
        <v>3.3</v>
      </c>
      <c r="K416" s="8">
        <v>3.3</v>
      </c>
      <c r="L416" s="9"/>
      <c r="M416" s="9"/>
      <c r="N416" s="9"/>
      <c r="O416" s="9"/>
      <c r="P416" s="8">
        <v>3.3</v>
      </c>
      <c r="Q416" s="8">
        <v>3.3</v>
      </c>
      <c r="R416" s="8">
        <v>3.3</v>
      </c>
      <c r="S416" s="9"/>
      <c r="T416" s="19">
        <f t="shared" si="108"/>
        <v>19.8</v>
      </c>
      <c r="U416" s="19">
        <f t="shared" si="109"/>
        <v>60.485942477367502</v>
      </c>
      <c r="V416" s="25">
        <v>80.285942477367499</v>
      </c>
      <c r="W416" s="22">
        <f t="shared" si="110"/>
        <v>0</v>
      </c>
      <c r="X416"/>
      <c r="Z416" s="28"/>
      <c r="AK416"/>
      <c r="AL416"/>
      <c r="AM416"/>
      <c r="AN416"/>
      <c r="AO416"/>
    </row>
    <row r="417" spans="1:41" s="10" customFormat="1" ht="15.75" thickBot="1" x14ac:dyDescent="0.3">
      <c r="A417" s="3">
        <v>0.5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>
        <v>3.3</v>
      </c>
      <c r="S417" s="9"/>
      <c r="T417" s="19">
        <f t="shared" si="108"/>
        <v>3.3</v>
      </c>
      <c r="U417" s="19">
        <f t="shared" si="109"/>
        <v>60.613127008562323</v>
      </c>
      <c r="V417" s="25">
        <v>63.91312700856232</v>
      </c>
      <c r="W417" s="22">
        <f t="shared" si="110"/>
        <v>0</v>
      </c>
      <c r="X417"/>
      <c r="Z417" s="28"/>
      <c r="AK417"/>
      <c r="AL417"/>
      <c r="AM417"/>
      <c r="AN417"/>
      <c r="AO417"/>
    </row>
    <row r="418" spans="1:41" s="10" customFormat="1" ht="15.75" thickBot="1" x14ac:dyDescent="0.3">
      <c r="A418" s="3">
        <v>0.54166666666666696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19">
        <f t="shared" si="108"/>
        <v>0</v>
      </c>
      <c r="U418" s="19">
        <f t="shared" si="109"/>
        <v>60.812868482587945</v>
      </c>
      <c r="V418" s="25">
        <v>60.812868482587945</v>
      </c>
      <c r="W418" s="22">
        <f t="shared" si="110"/>
        <v>0</v>
      </c>
      <c r="X418"/>
      <c r="Z418" s="28"/>
      <c r="AK418"/>
      <c r="AL418"/>
      <c r="AM418"/>
      <c r="AN418"/>
      <c r="AO418"/>
    </row>
    <row r="419" spans="1:41" s="10" customFormat="1" ht="15.75" thickBot="1" x14ac:dyDescent="0.3">
      <c r="A419" s="3">
        <v>0.58333333333333304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19">
        <f t="shared" si="108"/>
        <v>0</v>
      </c>
      <c r="U419" s="19">
        <f t="shared" si="109"/>
        <v>60.168583215484624</v>
      </c>
      <c r="V419" s="25">
        <v>60.168583215484624</v>
      </c>
      <c r="W419" s="22">
        <f t="shared" si="110"/>
        <v>0</v>
      </c>
      <c r="X419"/>
      <c r="Z419" s="28"/>
      <c r="AK419"/>
      <c r="AL419"/>
      <c r="AM419"/>
      <c r="AN419"/>
      <c r="AO419"/>
    </row>
    <row r="420" spans="1:41" s="10" customFormat="1" ht="15.75" thickBot="1" x14ac:dyDescent="0.3">
      <c r="A420" s="3">
        <v>0.625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19">
        <f t="shared" si="108"/>
        <v>0</v>
      </c>
      <c r="U420" s="19">
        <f t="shared" si="109"/>
        <v>64.215488403169331</v>
      </c>
      <c r="V420" s="25">
        <v>64.215488403169331</v>
      </c>
      <c r="W420" s="22">
        <f t="shared" si="110"/>
        <v>0</v>
      </c>
      <c r="X420"/>
      <c r="Z420" s="28"/>
      <c r="AK420"/>
      <c r="AL420"/>
      <c r="AM420"/>
      <c r="AN420"/>
      <c r="AO420"/>
    </row>
    <row r="421" spans="1:41" s="10" customFormat="1" ht="15.75" thickBot="1" x14ac:dyDescent="0.3">
      <c r="A421" s="3">
        <v>0.66666666666666696</v>
      </c>
      <c r="B421" s="6"/>
      <c r="C421" s="6"/>
      <c r="D421" s="6"/>
      <c r="E421" s="6"/>
      <c r="F421" s="6"/>
      <c r="G421" s="6"/>
      <c r="H421" s="6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19">
        <f t="shared" si="108"/>
        <v>0</v>
      </c>
      <c r="U421" s="19">
        <f t="shared" si="109"/>
        <v>48.365876722535461</v>
      </c>
      <c r="V421" s="26">
        <v>48.365876722535461</v>
      </c>
      <c r="W421" s="22">
        <f t="shared" si="110"/>
        <v>0</v>
      </c>
      <c r="X421"/>
      <c r="Z421" s="28"/>
      <c r="AK421"/>
      <c r="AL421"/>
      <c r="AM421"/>
      <c r="AN421"/>
      <c r="AO421"/>
    </row>
    <row r="422" spans="1:41" s="10" customFormat="1" ht="15.75" thickBot="1" x14ac:dyDescent="0.3">
      <c r="A422" s="3">
        <v>0.70833333333333304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9"/>
      <c r="S422" s="9"/>
      <c r="T422" s="19">
        <f t="shared" si="108"/>
        <v>0</v>
      </c>
      <c r="U422" s="19">
        <f t="shared" si="109"/>
        <v>-15.791216666666664</v>
      </c>
      <c r="V422" s="25">
        <v>-15.791216666666664</v>
      </c>
      <c r="W422" s="22">
        <f t="shared" si="110"/>
        <v>-15.791216666666664</v>
      </c>
      <c r="X422"/>
      <c r="Z422" s="28"/>
      <c r="AK422"/>
      <c r="AL422"/>
      <c r="AM422"/>
      <c r="AN422"/>
      <c r="AO422"/>
    </row>
    <row r="423" spans="1:41" s="10" customFormat="1" ht="15.75" thickBot="1" x14ac:dyDescent="0.3">
      <c r="A423" s="12" t="s">
        <v>23</v>
      </c>
      <c r="B423" s="2" t="s">
        <v>1</v>
      </c>
      <c r="C423" s="2" t="s">
        <v>1</v>
      </c>
      <c r="D423" s="2" t="s">
        <v>2</v>
      </c>
      <c r="E423" s="2" t="s">
        <v>2</v>
      </c>
      <c r="F423" s="2" t="s">
        <v>3</v>
      </c>
      <c r="G423" s="2" t="s">
        <v>5</v>
      </c>
      <c r="H423" s="2" t="s">
        <v>9</v>
      </c>
      <c r="I423" s="2" t="s">
        <v>1</v>
      </c>
      <c r="J423" s="2" t="s">
        <v>1</v>
      </c>
      <c r="K423" s="2" t="s">
        <v>1</v>
      </c>
      <c r="L423" s="2" t="s">
        <v>2</v>
      </c>
      <c r="M423" s="2" t="s">
        <v>2</v>
      </c>
      <c r="N423" s="2" t="s">
        <v>3</v>
      </c>
      <c r="O423" s="2" t="s">
        <v>4</v>
      </c>
      <c r="P423" s="2" t="s">
        <v>6</v>
      </c>
      <c r="Q423" s="2" t="s">
        <v>7</v>
      </c>
      <c r="R423" s="2" t="s">
        <v>1</v>
      </c>
      <c r="S423" s="2" t="s">
        <v>2</v>
      </c>
      <c r="T423" s="18" t="s">
        <v>27</v>
      </c>
      <c r="U423" s="21" t="s">
        <v>29</v>
      </c>
      <c r="V423" s="12" t="s">
        <v>28</v>
      </c>
      <c r="W423" s="11"/>
      <c r="X423" s="20" t="s">
        <v>30</v>
      </c>
      <c r="Z423" s="28"/>
      <c r="AK423"/>
      <c r="AL423"/>
      <c r="AM423"/>
      <c r="AN423"/>
      <c r="AO423"/>
    </row>
    <row r="424" spans="1:41" s="10" customFormat="1" ht="15.75" thickBot="1" x14ac:dyDescent="0.3">
      <c r="A424" s="3">
        <v>0.33333333333333298</v>
      </c>
      <c r="B424" s="4">
        <v>3.3</v>
      </c>
      <c r="C424" s="5">
        <v>3.3</v>
      </c>
      <c r="D424" s="5">
        <v>6.6</v>
      </c>
      <c r="E424" s="5">
        <v>6.6</v>
      </c>
      <c r="F424" s="5">
        <v>6.6</v>
      </c>
      <c r="G424" s="5">
        <v>3.3</v>
      </c>
      <c r="H424" s="5">
        <v>6.6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19">
        <f>SUM(B424:S424)</f>
        <v>36.299999999999997</v>
      </c>
      <c r="U424" s="19">
        <f>V424-T424</f>
        <v>25.06900031240194</v>
      </c>
      <c r="V424" s="25">
        <v>61.369000312401937</v>
      </c>
      <c r="W424" s="22">
        <f>MIN(0,U424)</f>
        <v>0</v>
      </c>
      <c r="X424" s="23">
        <f>SUM(W424:W433)</f>
        <v>-15.791216666666664</v>
      </c>
      <c r="Z424" s="28"/>
      <c r="AK424"/>
      <c r="AL424"/>
      <c r="AM424"/>
      <c r="AN424"/>
      <c r="AO424"/>
    </row>
    <row r="425" spans="1:41" s="10" customFormat="1" ht="15.75" thickBot="1" x14ac:dyDescent="0.3">
      <c r="A425" s="3">
        <v>0.375</v>
      </c>
      <c r="B425" s="7">
        <v>3.3</v>
      </c>
      <c r="C425" s="8">
        <v>3.3</v>
      </c>
      <c r="D425" s="9"/>
      <c r="E425" s="9"/>
      <c r="F425" s="9"/>
      <c r="G425" s="8">
        <v>3.3</v>
      </c>
      <c r="H425" s="9"/>
      <c r="I425" s="8">
        <v>3.3</v>
      </c>
      <c r="J425" s="8">
        <v>3.3</v>
      </c>
      <c r="K425" s="8">
        <v>3.3</v>
      </c>
      <c r="L425" s="8">
        <v>6.6</v>
      </c>
      <c r="M425" s="8">
        <v>6.6</v>
      </c>
      <c r="N425" s="8">
        <v>6.6</v>
      </c>
      <c r="O425" s="8">
        <v>6.6</v>
      </c>
      <c r="P425" s="8">
        <v>3.3</v>
      </c>
      <c r="Q425" s="8">
        <v>3.3</v>
      </c>
      <c r="R425" s="6"/>
      <c r="S425" s="6"/>
      <c r="T425" s="19">
        <f t="shared" ref="T425:T433" si="111">SUM(B425:S425)</f>
        <v>52.8</v>
      </c>
      <c r="U425" s="19">
        <f t="shared" ref="U425:U433" si="112">V425-T425</f>
        <v>14.380015831413701</v>
      </c>
      <c r="V425" s="27">
        <v>67.180015831413698</v>
      </c>
      <c r="W425" s="22">
        <f t="shared" ref="W425:W433" si="113">MIN(0,U425)</f>
        <v>0</v>
      </c>
      <c r="X425"/>
      <c r="Z425" s="28"/>
      <c r="AK425"/>
      <c r="AL425"/>
      <c r="AM425"/>
      <c r="AN425"/>
      <c r="AO425"/>
    </row>
    <row r="426" spans="1:41" s="10" customFormat="1" ht="15.75" thickBot="1" x14ac:dyDescent="0.3">
      <c r="A426" s="3">
        <v>0.41666666666666669</v>
      </c>
      <c r="B426" s="7">
        <v>3.3</v>
      </c>
      <c r="C426" s="8">
        <v>3.3</v>
      </c>
      <c r="D426" s="9"/>
      <c r="E426" s="9"/>
      <c r="F426" s="9"/>
      <c r="G426" s="9"/>
      <c r="H426" s="9"/>
      <c r="I426" s="8">
        <v>3.3</v>
      </c>
      <c r="J426" s="8">
        <v>3.3</v>
      </c>
      <c r="K426" s="8">
        <v>3.3</v>
      </c>
      <c r="L426" s="9"/>
      <c r="M426" s="9"/>
      <c r="N426" s="9"/>
      <c r="O426" s="9"/>
      <c r="P426" s="8">
        <v>3.3</v>
      </c>
      <c r="Q426" s="8">
        <v>3.3</v>
      </c>
      <c r="R426" s="8">
        <v>3.3</v>
      </c>
      <c r="S426" s="8">
        <v>6.6</v>
      </c>
      <c r="T426" s="19">
        <f t="shared" si="111"/>
        <v>33</v>
      </c>
      <c r="U426" s="19">
        <f t="shared" si="112"/>
        <v>33.347751269135642</v>
      </c>
      <c r="V426" s="25">
        <v>66.347751269135642</v>
      </c>
      <c r="W426" s="22">
        <f t="shared" si="113"/>
        <v>0</v>
      </c>
      <c r="X426"/>
      <c r="Z426" s="28"/>
      <c r="AK426"/>
      <c r="AL426"/>
      <c r="AM426"/>
      <c r="AN426"/>
      <c r="AO426"/>
    </row>
    <row r="427" spans="1:41" s="10" customFormat="1" ht="15.75" thickBot="1" x14ac:dyDescent="0.3">
      <c r="A427" s="3">
        <v>0.45833333333333298</v>
      </c>
      <c r="B427" s="7">
        <v>3.3</v>
      </c>
      <c r="C427" s="8">
        <v>3.3</v>
      </c>
      <c r="D427" s="9"/>
      <c r="E427" s="9"/>
      <c r="F427" s="9"/>
      <c r="G427" s="9"/>
      <c r="H427" s="9"/>
      <c r="I427" s="8">
        <v>3.3</v>
      </c>
      <c r="J427" s="8">
        <v>3.3</v>
      </c>
      <c r="K427" s="8">
        <v>3.3</v>
      </c>
      <c r="L427" s="9"/>
      <c r="M427" s="9"/>
      <c r="N427" s="9"/>
      <c r="O427" s="9"/>
      <c r="P427" s="8">
        <v>3.3</v>
      </c>
      <c r="Q427" s="8">
        <v>3.3</v>
      </c>
      <c r="R427" s="8">
        <v>3.3</v>
      </c>
      <c r="S427" s="9"/>
      <c r="T427" s="19">
        <f t="shared" si="111"/>
        <v>26.400000000000002</v>
      </c>
      <c r="U427" s="19">
        <f t="shared" si="112"/>
        <v>37.456395024688717</v>
      </c>
      <c r="V427" s="25">
        <v>63.856395024688723</v>
      </c>
      <c r="W427" s="22">
        <f t="shared" si="113"/>
        <v>0</v>
      </c>
      <c r="X427"/>
      <c r="Z427" s="28"/>
      <c r="AK427"/>
      <c r="AL427"/>
      <c r="AM427"/>
      <c r="AN427"/>
      <c r="AO427"/>
    </row>
    <row r="428" spans="1:41" s="10" customFormat="1" ht="15.75" thickBot="1" x14ac:dyDescent="0.3">
      <c r="A428" s="3">
        <v>0.5</v>
      </c>
      <c r="B428" s="9"/>
      <c r="C428" s="9"/>
      <c r="D428" s="9"/>
      <c r="E428" s="9"/>
      <c r="F428" s="9"/>
      <c r="G428" s="9"/>
      <c r="H428" s="9"/>
      <c r="I428" s="8">
        <v>3.3</v>
      </c>
      <c r="J428" s="8">
        <v>3.3</v>
      </c>
      <c r="K428" s="8">
        <v>3.3</v>
      </c>
      <c r="L428" s="9"/>
      <c r="M428" s="9"/>
      <c r="N428" s="9"/>
      <c r="O428" s="9"/>
      <c r="P428" s="9"/>
      <c r="Q428" s="9"/>
      <c r="R428" s="8">
        <v>3.3</v>
      </c>
      <c r="S428" s="9"/>
      <c r="T428" s="19">
        <f t="shared" si="111"/>
        <v>13.2</v>
      </c>
      <c r="U428" s="19">
        <f t="shared" si="112"/>
        <v>46.930488166945651</v>
      </c>
      <c r="V428" s="25">
        <v>60.130488166945646</v>
      </c>
      <c r="W428" s="22">
        <f t="shared" si="113"/>
        <v>0</v>
      </c>
      <c r="X428"/>
      <c r="Z428" s="28"/>
      <c r="AK428"/>
      <c r="AL428"/>
      <c r="AM428"/>
      <c r="AN428"/>
      <c r="AO428"/>
    </row>
    <row r="429" spans="1:41" s="10" customFormat="1" ht="15.75" thickBot="1" x14ac:dyDescent="0.3">
      <c r="A429" s="3">
        <v>0.54166666666666696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>
        <v>3.3</v>
      </c>
      <c r="S429" s="9"/>
      <c r="T429" s="19">
        <f t="shared" si="111"/>
        <v>3.3</v>
      </c>
      <c r="U429" s="19">
        <f t="shared" si="112"/>
        <v>53.37547060438132</v>
      </c>
      <c r="V429" s="25">
        <v>56.675470604381317</v>
      </c>
      <c r="W429" s="22">
        <f t="shared" si="113"/>
        <v>0</v>
      </c>
      <c r="X429"/>
      <c r="Z429" s="28"/>
      <c r="AK429"/>
      <c r="AL429"/>
      <c r="AM429"/>
      <c r="AN429"/>
      <c r="AO429"/>
    </row>
    <row r="430" spans="1:41" s="10" customFormat="1" ht="15.75" thickBot="1" x14ac:dyDescent="0.3">
      <c r="A430" s="3">
        <v>0.58333333333333304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19">
        <f t="shared" si="111"/>
        <v>0</v>
      </c>
      <c r="U430" s="19">
        <f t="shared" si="112"/>
        <v>55.096126659531656</v>
      </c>
      <c r="V430" s="25">
        <v>55.096126659531656</v>
      </c>
      <c r="W430" s="22">
        <f t="shared" si="113"/>
        <v>0</v>
      </c>
      <c r="X430"/>
      <c r="Z430" s="28"/>
      <c r="AK430"/>
      <c r="AL430"/>
      <c r="AM430"/>
      <c r="AN430"/>
      <c r="AO430"/>
    </row>
    <row r="431" spans="1:41" s="10" customFormat="1" ht="15.75" thickBot="1" x14ac:dyDescent="0.3">
      <c r="A431" s="3">
        <v>0.625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19">
        <f t="shared" si="111"/>
        <v>0</v>
      </c>
      <c r="U431" s="19">
        <f t="shared" si="112"/>
        <v>54.551898004166603</v>
      </c>
      <c r="V431" s="25">
        <v>54.551898004166603</v>
      </c>
      <c r="W431" s="22">
        <f t="shared" si="113"/>
        <v>0</v>
      </c>
      <c r="X431"/>
      <c r="Z431" s="28"/>
      <c r="AK431"/>
      <c r="AL431"/>
      <c r="AM431"/>
      <c r="AN431"/>
      <c r="AO431"/>
    </row>
    <row r="432" spans="1:41" s="10" customFormat="1" ht="15.75" thickBot="1" x14ac:dyDescent="0.3">
      <c r="A432" s="3">
        <v>0.66666666666666696</v>
      </c>
      <c r="B432" s="6"/>
      <c r="C432" s="6"/>
      <c r="D432" s="6"/>
      <c r="E432" s="6"/>
      <c r="F432" s="6"/>
      <c r="G432" s="6"/>
      <c r="H432" s="6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19">
        <f t="shared" si="111"/>
        <v>0</v>
      </c>
      <c r="U432" s="19">
        <f t="shared" si="112"/>
        <v>48.196651911237879</v>
      </c>
      <c r="V432" s="26">
        <v>48.196651911237879</v>
      </c>
      <c r="W432" s="22">
        <f t="shared" si="113"/>
        <v>0</v>
      </c>
      <c r="X432"/>
      <c r="Z432" s="28"/>
      <c r="AK432"/>
      <c r="AL432"/>
      <c r="AM432"/>
      <c r="AN432"/>
      <c r="AO432"/>
    </row>
    <row r="433" spans="1:41" s="10" customFormat="1" ht="15.75" thickBot="1" x14ac:dyDescent="0.3">
      <c r="A433" s="3">
        <v>0.70833333333333304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9"/>
      <c r="S433" s="9"/>
      <c r="T433" s="19">
        <f t="shared" si="111"/>
        <v>0</v>
      </c>
      <c r="U433" s="19">
        <f t="shared" si="112"/>
        <v>-15.791216666666664</v>
      </c>
      <c r="V433" s="25">
        <v>-15.791216666666664</v>
      </c>
      <c r="W433" s="22">
        <f t="shared" si="113"/>
        <v>-15.791216666666664</v>
      </c>
      <c r="X433"/>
      <c r="Z433" s="28"/>
      <c r="AK433"/>
      <c r="AL433"/>
      <c r="AM433"/>
      <c r="AN433"/>
      <c r="AO433"/>
    </row>
    <row r="434" spans="1:41" s="10" customFormat="1" ht="15.75" thickBot="1" x14ac:dyDescent="0.3">
      <c r="A434" s="12" t="s">
        <v>24</v>
      </c>
      <c r="B434" s="2" t="s">
        <v>1</v>
      </c>
      <c r="C434" s="2" t="s">
        <v>1</v>
      </c>
      <c r="D434" s="2" t="s">
        <v>2</v>
      </c>
      <c r="E434" s="2" t="s">
        <v>2</v>
      </c>
      <c r="F434" s="2" t="s">
        <v>3</v>
      </c>
      <c r="G434" s="2" t="s">
        <v>5</v>
      </c>
      <c r="H434" s="2" t="s">
        <v>9</v>
      </c>
      <c r="I434" s="2" t="s">
        <v>1</v>
      </c>
      <c r="J434" s="2" t="s">
        <v>1</v>
      </c>
      <c r="K434" s="2" t="s">
        <v>1</v>
      </c>
      <c r="L434" s="2" t="s">
        <v>2</v>
      </c>
      <c r="M434" s="2" t="s">
        <v>2</v>
      </c>
      <c r="N434" s="2" t="s">
        <v>3</v>
      </c>
      <c r="O434" s="2" t="s">
        <v>4</v>
      </c>
      <c r="P434" s="2" t="s">
        <v>6</v>
      </c>
      <c r="Q434" s="2" t="s">
        <v>7</v>
      </c>
      <c r="R434" s="2" t="s">
        <v>1</v>
      </c>
      <c r="S434" s="2" t="s">
        <v>2</v>
      </c>
      <c r="T434" s="18" t="s">
        <v>27</v>
      </c>
      <c r="U434" s="21" t="s">
        <v>29</v>
      </c>
      <c r="V434" s="12" t="s">
        <v>28</v>
      </c>
      <c r="W434" s="11"/>
      <c r="X434" s="20" t="s">
        <v>30</v>
      </c>
      <c r="Z434" s="28"/>
      <c r="AK434"/>
      <c r="AL434"/>
      <c r="AM434"/>
      <c r="AN434"/>
      <c r="AO434"/>
    </row>
    <row r="435" spans="1:41" s="10" customFormat="1" ht="15.75" thickBot="1" x14ac:dyDescent="0.3">
      <c r="A435" s="3">
        <v>0.33333333333333298</v>
      </c>
      <c r="B435" s="4">
        <v>3.3</v>
      </c>
      <c r="C435" s="5">
        <v>3.3</v>
      </c>
      <c r="D435" s="5">
        <v>6.6</v>
      </c>
      <c r="E435" s="5">
        <v>6.6</v>
      </c>
      <c r="F435" s="5">
        <v>6.6</v>
      </c>
      <c r="G435" s="5">
        <v>3.3</v>
      </c>
      <c r="H435" s="5">
        <v>6.6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19">
        <f>SUM(B435:S435)</f>
        <v>36.299999999999997</v>
      </c>
      <c r="U435" s="19">
        <f>V435-T435</f>
        <v>-1.6844667730662337</v>
      </c>
      <c r="V435" s="25">
        <v>34.615533226933763</v>
      </c>
      <c r="W435" s="22">
        <f>MIN(0,U435)</f>
        <v>-1.6844667730662337</v>
      </c>
      <c r="X435" s="23">
        <f>SUM(W435:W444)</f>
        <v>-37.757273094856217</v>
      </c>
      <c r="Z435" s="28"/>
      <c r="AK435"/>
      <c r="AL435"/>
      <c r="AM435"/>
      <c r="AN435"/>
      <c r="AO435"/>
    </row>
    <row r="436" spans="1:41" s="10" customFormat="1" ht="15.75" thickBot="1" x14ac:dyDescent="0.3">
      <c r="A436" s="3">
        <v>0.375</v>
      </c>
      <c r="B436" s="7">
        <v>3.3</v>
      </c>
      <c r="C436" s="8">
        <v>3.3</v>
      </c>
      <c r="D436" s="9"/>
      <c r="E436" s="9"/>
      <c r="F436" s="9"/>
      <c r="G436" s="8">
        <v>3.3</v>
      </c>
      <c r="H436" s="9"/>
      <c r="I436" s="8">
        <v>3.3</v>
      </c>
      <c r="J436" s="8">
        <v>3.3</v>
      </c>
      <c r="K436" s="8">
        <v>3.3</v>
      </c>
      <c r="L436" s="8">
        <v>6.6</v>
      </c>
      <c r="M436" s="8">
        <v>6.6</v>
      </c>
      <c r="N436" s="8">
        <v>6.6</v>
      </c>
      <c r="O436" s="8">
        <v>6.6</v>
      </c>
      <c r="P436" s="8">
        <v>3.3</v>
      </c>
      <c r="Q436" s="8">
        <v>3.3</v>
      </c>
      <c r="R436" s="6"/>
      <c r="S436" s="6"/>
      <c r="T436" s="19">
        <f t="shared" ref="T436:T444" si="114">SUM(B436:S436)</f>
        <v>52.8</v>
      </c>
      <c r="U436" s="19">
        <f t="shared" ref="U436:U444" si="115">V436-T436</f>
        <v>-20.281589655123319</v>
      </c>
      <c r="V436" s="27">
        <v>32.518410344876678</v>
      </c>
      <c r="W436" s="22">
        <f t="shared" ref="W436:W444" si="116">MIN(0,U436)</f>
        <v>-20.281589655123319</v>
      </c>
      <c r="X436"/>
      <c r="Z436" s="28"/>
      <c r="AK436"/>
      <c r="AL436"/>
      <c r="AM436"/>
      <c r="AN436"/>
      <c r="AO436"/>
    </row>
    <row r="437" spans="1:41" s="10" customFormat="1" ht="15.75" thickBot="1" x14ac:dyDescent="0.3">
      <c r="A437" s="3">
        <v>0.41666666666666669</v>
      </c>
      <c r="B437" s="7">
        <v>3.3</v>
      </c>
      <c r="C437" s="8">
        <v>3.3</v>
      </c>
      <c r="D437" s="9"/>
      <c r="E437" s="9"/>
      <c r="F437" s="9"/>
      <c r="G437" s="9"/>
      <c r="H437" s="9"/>
      <c r="I437" s="8">
        <v>3.3</v>
      </c>
      <c r="J437" s="8">
        <v>3.3</v>
      </c>
      <c r="K437" s="8">
        <v>3.3</v>
      </c>
      <c r="L437" s="9"/>
      <c r="M437" s="9"/>
      <c r="N437" s="9"/>
      <c r="O437" s="9"/>
      <c r="P437" s="8">
        <v>3.3</v>
      </c>
      <c r="Q437" s="8">
        <v>3.3</v>
      </c>
      <c r="R437" s="8">
        <v>3.3</v>
      </c>
      <c r="S437" s="8">
        <v>6.6</v>
      </c>
      <c r="T437" s="19">
        <f t="shared" si="114"/>
        <v>33</v>
      </c>
      <c r="U437" s="19">
        <f t="shared" si="115"/>
        <v>0.84353924057120366</v>
      </c>
      <c r="V437" s="25">
        <v>33.843539240571204</v>
      </c>
      <c r="W437" s="22">
        <f t="shared" si="116"/>
        <v>0</v>
      </c>
      <c r="X437"/>
      <c r="Z437" s="28"/>
      <c r="AK437"/>
      <c r="AL437"/>
      <c r="AM437"/>
      <c r="AN437"/>
      <c r="AO437"/>
    </row>
    <row r="438" spans="1:41" s="10" customFormat="1" ht="15.75" thickBot="1" x14ac:dyDescent="0.3">
      <c r="A438" s="3">
        <v>0.45833333333333298</v>
      </c>
      <c r="B438" s="9"/>
      <c r="C438" s="9"/>
      <c r="D438" s="9"/>
      <c r="E438" s="9"/>
      <c r="F438" s="9"/>
      <c r="G438" s="9"/>
      <c r="H438" s="9"/>
      <c r="I438" s="8">
        <v>3.3</v>
      </c>
      <c r="J438" s="8">
        <v>3.3</v>
      </c>
      <c r="K438" s="8">
        <v>3.3</v>
      </c>
      <c r="L438" s="9"/>
      <c r="M438" s="9"/>
      <c r="N438" s="9"/>
      <c r="O438" s="9"/>
      <c r="P438" s="8">
        <v>3.3</v>
      </c>
      <c r="Q438" s="8">
        <v>3.3</v>
      </c>
      <c r="R438" s="8">
        <v>3.3</v>
      </c>
      <c r="S438" s="9"/>
      <c r="T438" s="19">
        <f t="shared" si="114"/>
        <v>19.8</v>
      </c>
      <c r="U438" s="19">
        <f t="shared" si="115"/>
        <v>23.545169094620785</v>
      </c>
      <c r="V438" s="25">
        <v>43.345169094620786</v>
      </c>
      <c r="W438" s="22">
        <f t="shared" si="116"/>
        <v>0</v>
      </c>
      <c r="X438"/>
      <c r="Z438" s="28"/>
      <c r="AK438"/>
      <c r="AL438"/>
      <c r="AM438"/>
      <c r="AN438"/>
      <c r="AO438"/>
    </row>
    <row r="439" spans="1:41" s="10" customFormat="1" ht="15.75" thickBot="1" x14ac:dyDescent="0.3">
      <c r="A439" s="3">
        <v>0.5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>
        <v>3.3</v>
      </c>
      <c r="S439" s="9"/>
      <c r="T439" s="19">
        <f t="shared" si="114"/>
        <v>3.3</v>
      </c>
      <c r="U439" s="19">
        <f t="shared" si="115"/>
        <v>50.066140035436341</v>
      </c>
      <c r="V439" s="25">
        <v>53.366140035436338</v>
      </c>
      <c r="W439" s="22">
        <f t="shared" si="116"/>
        <v>0</v>
      </c>
      <c r="X439"/>
      <c r="Z439" s="28"/>
      <c r="AK439"/>
      <c r="AL439"/>
      <c r="AM439"/>
      <c r="AN439"/>
      <c r="AO439"/>
    </row>
    <row r="440" spans="1:41" s="10" customFormat="1" ht="15.75" thickBot="1" x14ac:dyDescent="0.3">
      <c r="A440" s="3">
        <v>0.54166666666666696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19">
        <f t="shared" si="114"/>
        <v>0</v>
      </c>
      <c r="U440" s="19">
        <f t="shared" si="115"/>
        <v>54.032686139037949</v>
      </c>
      <c r="V440" s="25">
        <v>54.032686139037949</v>
      </c>
      <c r="W440" s="22">
        <f t="shared" si="116"/>
        <v>0</v>
      </c>
      <c r="X440"/>
      <c r="Z440" s="28"/>
      <c r="AK440"/>
      <c r="AL440"/>
      <c r="AM440"/>
      <c r="AN440"/>
      <c r="AO440"/>
    </row>
    <row r="441" spans="1:41" s="10" customFormat="1" ht="15.75" thickBot="1" x14ac:dyDescent="0.3">
      <c r="A441" s="3">
        <v>0.58333333333333304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19">
        <f t="shared" si="114"/>
        <v>0</v>
      </c>
      <c r="U441" s="19">
        <f t="shared" si="115"/>
        <v>54.862208492159461</v>
      </c>
      <c r="V441" s="25">
        <v>54.862208492159461</v>
      </c>
      <c r="W441" s="22">
        <f t="shared" si="116"/>
        <v>0</v>
      </c>
      <c r="X441"/>
      <c r="Z441" s="28"/>
      <c r="AK441"/>
      <c r="AL441"/>
      <c r="AM441"/>
      <c r="AN441"/>
      <c r="AO441"/>
    </row>
    <row r="442" spans="1:41" s="10" customFormat="1" ht="15.75" thickBot="1" x14ac:dyDescent="0.3">
      <c r="A442" s="3">
        <v>0.625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19">
        <f t="shared" si="114"/>
        <v>0</v>
      </c>
      <c r="U442" s="19">
        <f t="shared" si="115"/>
        <v>53.878240464331995</v>
      </c>
      <c r="V442" s="25">
        <v>53.878240464331995</v>
      </c>
      <c r="W442" s="22">
        <f t="shared" si="116"/>
        <v>0</v>
      </c>
      <c r="X442"/>
      <c r="Z442" s="28"/>
      <c r="AK442"/>
      <c r="AL442"/>
      <c r="AM442"/>
      <c r="AN442"/>
      <c r="AO442"/>
    </row>
    <row r="443" spans="1:41" s="10" customFormat="1" ht="15.75" thickBot="1" x14ac:dyDescent="0.3">
      <c r="A443" s="3">
        <v>0.66666666666666696</v>
      </c>
      <c r="B443" s="6"/>
      <c r="C443" s="6"/>
      <c r="D443" s="6"/>
      <c r="E443" s="6"/>
      <c r="F443" s="6"/>
      <c r="G443" s="6"/>
      <c r="H443" s="6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19">
        <f t="shared" si="114"/>
        <v>0</v>
      </c>
      <c r="U443" s="19">
        <f t="shared" si="115"/>
        <v>40.096078371465595</v>
      </c>
      <c r="V443" s="26">
        <v>40.096078371465595</v>
      </c>
      <c r="W443" s="22">
        <f t="shared" si="116"/>
        <v>0</v>
      </c>
      <c r="X443"/>
      <c r="Z443" s="28"/>
      <c r="AK443"/>
      <c r="AL443"/>
      <c r="AM443"/>
      <c r="AN443"/>
      <c r="AO443"/>
    </row>
    <row r="444" spans="1:41" s="10" customFormat="1" ht="15.75" thickBot="1" x14ac:dyDescent="0.3">
      <c r="A444" s="3">
        <v>0.70833333333333304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9"/>
      <c r="S444" s="9"/>
      <c r="T444" s="19">
        <f t="shared" si="114"/>
        <v>0</v>
      </c>
      <c r="U444" s="19">
        <f t="shared" si="115"/>
        <v>-15.791216666666664</v>
      </c>
      <c r="V444" s="25">
        <v>-15.791216666666664</v>
      </c>
      <c r="W444" s="22">
        <f t="shared" si="116"/>
        <v>-15.791216666666664</v>
      </c>
      <c r="X444"/>
      <c r="Z444" s="28"/>
      <c r="AK444"/>
      <c r="AL444"/>
      <c r="AM444"/>
      <c r="AN444"/>
      <c r="AO444"/>
    </row>
    <row r="445" spans="1:41" s="10" customFormat="1" ht="15.75" thickBot="1" x14ac:dyDescent="0.3">
      <c r="A445" s="12" t="s">
        <v>25</v>
      </c>
      <c r="B445" s="2" t="s">
        <v>1</v>
      </c>
      <c r="C445" s="2" t="s">
        <v>1</v>
      </c>
      <c r="D445" s="2" t="s">
        <v>2</v>
      </c>
      <c r="E445" s="2" t="s">
        <v>2</v>
      </c>
      <c r="F445" s="2" t="s">
        <v>3</v>
      </c>
      <c r="G445" s="2" t="s">
        <v>5</v>
      </c>
      <c r="H445" s="2" t="s">
        <v>9</v>
      </c>
      <c r="I445" s="2" t="s">
        <v>1</v>
      </c>
      <c r="J445" s="2" t="s">
        <v>1</v>
      </c>
      <c r="K445" s="2" t="s">
        <v>1</v>
      </c>
      <c r="L445" s="2" t="s">
        <v>2</v>
      </c>
      <c r="M445" s="2" t="s">
        <v>2</v>
      </c>
      <c r="N445" s="2" t="s">
        <v>3</v>
      </c>
      <c r="O445" s="2" t="s">
        <v>4</v>
      </c>
      <c r="P445" s="2" t="s">
        <v>6</v>
      </c>
      <c r="Q445" s="2" t="s">
        <v>7</v>
      </c>
      <c r="R445" s="2" t="s">
        <v>1</v>
      </c>
      <c r="S445" s="2" t="s">
        <v>2</v>
      </c>
      <c r="T445" s="18" t="s">
        <v>27</v>
      </c>
      <c r="U445" s="21" t="s">
        <v>29</v>
      </c>
      <c r="V445" s="12" t="s">
        <v>28</v>
      </c>
      <c r="W445" s="11"/>
      <c r="X445" s="20" t="s">
        <v>30</v>
      </c>
      <c r="Z445" s="28"/>
      <c r="AK445"/>
      <c r="AL445"/>
      <c r="AM445"/>
      <c r="AN445"/>
      <c r="AO445"/>
    </row>
    <row r="446" spans="1:41" s="10" customFormat="1" ht="15.75" thickBot="1" x14ac:dyDescent="0.3">
      <c r="A446" s="3">
        <v>0.33333333333333298</v>
      </c>
      <c r="B446" s="4">
        <v>3.3</v>
      </c>
      <c r="C446" s="5">
        <v>3.3</v>
      </c>
      <c r="D446" s="5">
        <v>6.6</v>
      </c>
      <c r="E446" s="5">
        <v>6.6</v>
      </c>
      <c r="F446" s="5">
        <v>6.6</v>
      </c>
      <c r="G446" s="5">
        <v>3.3</v>
      </c>
      <c r="H446" s="5">
        <v>6.6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19">
        <f>SUM(B446:S446)</f>
        <v>36.299999999999997</v>
      </c>
      <c r="U446" s="19">
        <f>V446-T446</f>
        <v>22.753668845203379</v>
      </c>
      <c r="V446" s="25">
        <v>59.053668845203376</v>
      </c>
      <c r="W446" s="22">
        <f>MIN(0,U446)</f>
        <v>0</v>
      </c>
      <c r="X446" s="23">
        <f>SUM(W446:W455)</f>
        <v>-15.791216666666664</v>
      </c>
      <c r="Z446" s="28"/>
      <c r="AK446"/>
      <c r="AL446"/>
      <c r="AM446"/>
      <c r="AN446"/>
      <c r="AO446"/>
    </row>
    <row r="447" spans="1:41" s="10" customFormat="1" ht="15.75" thickBot="1" x14ac:dyDescent="0.3">
      <c r="A447" s="3">
        <v>0.375</v>
      </c>
      <c r="B447" s="7">
        <v>3.3</v>
      </c>
      <c r="C447" s="8">
        <v>3.3</v>
      </c>
      <c r="D447" s="9"/>
      <c r="E447" s="9"/>
      <c r="F447" s="9"/>
      <c r="G447" s="8">
        <v>3.3</v>
      </c>
      <c r="H447" s="8">
        <v>6.6</v>
      </c>
      <c r="I447" s="8">
        <v>3.3</v>
      </c>
      <c r="J447" s="8">
        <v>3.3</v>
      </c>
      <c r="K447" s="8">
        <v>3.3</v>
      </c>
      <c r="L447" s="8">
        <v>6.6</v>
      </c>
      <c r="M447" s="8">
        <v>6.6</v>
      </c>
      <c r="N447" s="8">
        <v>6.6</v>
      </c>
      <c r="O447" s="8">
        <v>6.6</v>
      </c>
      <c r="P447" s="8">
        <v>3.3</v>
      </c>
      <c r="Q447" s="8">
        <v>3.3</v>
      </c>
      <c r="R447" s="6"/>
      <c r="S447" s="6"/>
      <c r="T447" s="19">
        <f t="shared" ref="T447:T455" si="117">SUM(B447:S447)</f>
        <v>59.4</v>
      </c>
      <c r="U447" s="19">
        <f t="shared" ref="U447:U455" si="118">V447-T447</f>
        <v>2.1519785394058459</v>
      </c>
      <c r="V447" s="27">
        <v>61.551978539405845</v>
      </c>
      <c r="W447" s="22">
        <f t="shared" ref="W447:W455" si="119">MIN(0,U447)</f>
        <v>0</v>
      </c>
      <c r="X447"/>
      <c r="Z447" s="28"/>
      <c r="AK447"/>
      <c r="AL447"/>
      <c r="AM447"/>
      <c r="AN447"/>
      <c r="AO447"/>
    </row>
    <row r="448" spans="1:41" s="10" customFormat="1" ht="15.75" thickBot="1" x14ac:dyDescent="0.3">
      <c r="A448" s="3">
        <v>0.41666666666666669</v>
      </c>
      <c r="B448" s="7">
        <v>3.3</v>
      </c>
      <c r="C448" s="8">
        <v>3.3</v>
      </c>
      <c r="D448" s="9"/>
      <c r="E448" s="9"/>
      <c r="F448" s="9"/>
      <c r="G448" s="9"/>
      <c r="H448" s="9"/>
      <c r="I448" s="8">
        <v>3.3</v>
      </c>
      <c r="J448" s="8">
        <v>3.3</v>
      </c>
      <c r="K448" s="8">
        <v>3.3</v>
      </c>
      <c r="L448" s="9"/>
      <c r="M448" s="9"/>
      <c r="N448" s="9"/>
      <c r="O448" s="9"/>
      <c r="P448" s="8">
        <v>3.3</v>
      </c>
      <c r="Q448" s="8">
        <v>3.3</v>
      </c>
      <c r="R448" s="8">
        <v>3.3</v>
      </c>
      <c r="S448" s="8">
        <v>6.6</v>
      </c>
      <c r="T448" s="19">
        <f t="shared" si="117"/>
        <v>33</v>
      </c>
      <c r="U448" s="19">
        <f t="shared" si="118"/>
        <v>28.300489899599626</v>
      </c>
      <c r="V448" s="25">
        <v>61.300489899599626</v>
      </c>
      <c r="W448" s="22">
        <f t="shared" si="119"/>
        <v>0</v>
      </c>
      <c r="X448"/>
      <c r="Z448" s="28"/>
      <c r="AK448"/>
      <c r="AL448"/>
      <c r="AM448"/>
      <c r="AN448"/>
      <c r="AO448"/>
    </row>
    <row r="449" spans="1:41" s="10" customFormat="1" ht="15.75" thickBot="1" x14ac:dyDescent="0.3">
      <c r="A449" s="3">
        <v>0.45833333333333298</v>
      </c>
      <c r="B449" s="7">
        <v>3.3</v>
      </c>
      <c r="C449" s="8">
        <v>3.3</v>
      </c>
      <c r="D449" s="9"/>
      <c r="E449" s="9"/>
      <c r="F449" s="9"/>
      <c r="G449" s="9"/>
      <c r="H449" s="9"/>
      <c r="I449" s="8">
        <v>3.3</v>
      </c>
      <c r="J449" s="8">
        <v>3.3</v>
      </c>
      <c r="K449" s="8">
        <v>3.3</v>
      </c>
      <c r="L449" s="9"/>
      <c r="M449" s="9"/>
      <c r="N449" s="9"/>
      <c r="O449" s="9"/>
      <c r="P449" s="8">
        <v>3.3</v>
      </c>
      <c r="Q449" s="8">
        <v>3.3</v>
      </c>
      <c r="R449" s="8">
        <v>3.3</v>
      </c>
      <c r="S449" s="9"/>
      <c r="T449" s="19">
        <f t="shared" si="117"/>
        <v>26.400000000000002</v>
      </c>
      <c r="U449" s="19">
        <f t="shared" si="118"/>
        <v>30.528888271734449</v>
      </c>
      <c r="V449" s="25">
        <v>56.928888271734451</v>
      </c>
      <c r="W449" s="22">
        <f t="shared" si="119"/>
        <v>0</v>
      </c>
      <c r="X449"/>
      <c r="Z449" s="28"/>
      <c r="AK449"/>
      <c r="AL449"/>
      <c r="AM449"/>
      <c r="AN449"/>
      <c r="AO449"/>
    </row>
    <row r="450" spans="1:41" s="10" customFormat="1" ht="15.75" thickBot="1" x14ac:dyDescent="0.3">
      <c r="A450" s="3">
        <v>0.5</v>
      </c>
      <c r="B450" s="9"/>
      <c r="C450" s="9"/>
      <c r="D450" s="9"/>
      <c r="E450" s="9"/>
      <c r="F450" s="9"/>
      <c r="G450" s="9"/>
      <c r="H450" s="9"/>
      <c r="I450" s="8">
        <v>3.3</v>
      </c>
      <c r="J450" s="8">
        <v>3.3</v>
      </c>
      <c r="K450" s="8">
        <v>3.3</v>
      </c>
      <c r="L450" s="9"/>
      <c r="M450" s="9"/>
      <c r="N450" s="9"/>
      <c r="O450" s="9"/>
      <c r="P450" s="9"/>
      <c r="Q450" s="9"/>
      <c r="R450" s="8">
        <v>3.3</v>
      </c>
      <c r="S450" s="9"/>
      <c r="T450" s="19">
        <f t="shared" si="117"/>
        <v>13.2</v>
      </c>
      <c r="U450" s="19">
        <f t="shared" si="118"/>
        <v>43.685806346626421</v>
      </c>
      <c r="V450" s="25">
        <v>56.885806346626417</v>
      </c>
      <c r="W450" s="22">
        <f t="shared" si="119"/>
        <v>0</v>
      </c>
      <c r="X450"/>
      <c r="Z450" s="28"/>
      <c r="AK450"/>
      <c r="AL450"/>
      <c r="AM450"/>
      <c r="AN450"/>
      <c r="AO450"/>
    </row>
    <row r="451" spans="1:41" s="10" customFormat="1" ht="15.75" thickBot="1" x14ac:dyDescent="0.3">
      <c r="A451" s="3">
        <v>0.54166666666666696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>
        <v>3.3</v>
      </c>
      <c r="S451" s="9"/>
      <c r="T451" s="19">
        <f t="shared" si="117"/>
        <v>3.3</v>
      </c>
      <c r="U451" s="19">
        <f t="shared" si="118"/>
        <v>55.757215898690873</v>
      </c>
      <c r="V451" s="25">
        <v>59.05721589869087</v>
      </c>
      <c r="W451" s="22">
        <f t="shared" si="119"/>
        <v>0</v>
      </c>
      <c r="X451"/>
      <c r="Z451" s="28"/>
      <c r="AK451"/>
      <c r="AL451"/>
      <c r="AM451"/>
      <c r="AN451"/>
      <c r="AO451"/>
    </row>
    <row r="452" spans="1:41" s="10" customFormat="1" ht="15.75" thickBot="1" x14ac:dyDescent="0.3">
      <c r="A452" s="3">
        <v>0.58333333333333304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19">
        <f t="shared" si="117"/>
        <v>0</v>
      </c>
      <c r="U452" s="19">
        <f t="shared" si="118"/>
        <v>55.212414007088846</v>
      </c>
      <c r="V452" s="25">
        <v>55.212414007088846</v>
      </c>
      <c r="W452" s="22">
        <f t="shared" si="119"/>
        <v>0</v>
      </c>
      <c r="X452"/>
      <c r="AK452"/>
      <c r="AL452"/>
      <c r="AM452"/>
      <c r="AN452"/>
      <c r="AO452"/>
    </row>
    <row r="453" spans="1:41" s="10" customFormat="1" ht="15.75" thickBot="1" x14ac:dyDescent="0.3">
      <c r="A453" s="3">
        <v>0.625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19">
        <f t="shared" si="117"/>
        <v>0</v>
      </c>
      <c r="U453" s="19">
        <f t="shared" si="118"/>
        <v>49.301310370274479</v>
      </c>
      <c r="V453" s="25">
        <v>49.301310370274479</v>
      </c>
      <c r="W453" s="22">
        <f t="shared" si="119"/>
        <v>0</v>
      </c>
      <c r="X453"/>
      <c r="AK453"/>
      <c r="AL453"/>
      <c r="AM453"/>
      <c r="AN453"/>
      <c r="AO453"/>
    </row>
    <row r="454" spans="1:41" s="10" customFormat="1" ht="15.75" thickBot="1" x14ac:dyDescent="0.3">
      <c r="A454" s="3">
        <v>0.66666666666666696</v>
      </c>
      <c r="B454" s="6"/>
      <c r="C454" s="6"/>
      <c r="D454" s="6"/>
      <c r="E454" s="6"/>
      <c r="F454" s="6"/>
      <c r="G454" s="6"/>
      <c r="H454" s="6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19">
        <f t="shared" si="117"/>
        <v>0</v>
      </c>
      <c r="U454" s="19">
        <f t="shared" si="118"/>
        <v>36.434534296219582</v>
      </c>
      <c r="V454" s="26">
        <v>36.434534296219582</v>
      </c>
      <c r="W454" s="22">
        <f t="shared" si="119"/>
        <v>0</v>
      </c>
      <c r="X454"/>
      <c r="AK454"/>
      <c r="AL454"/>
      <c r="AM454"/>
      <c r="AN454"/>
      <c r="AO454"/>
    </row>
    <row r="455" spans="1:41" s="10" customFormat="1" ht="15.75" thickBot="1" x14ac:dyDescent="0.3">
      <c r="A455" s="3">
        <v>0.70833333333333304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9"/>
      <c r="S455" s="9"/>
      <c r="T455" s="19">
        <f t="shared" si="117"/>
        <v>0</v>
      </c>
      <c r="U455" s="19">
        <f t="shared" si="118"/>
        <v>-15.791216666666664</v>
      </c>
      <c r="V455" s="25">
        <v>-15.791216666666664</v>
      </c>
      <c r="W455" s="22">
        <f t="shared" si="119"/>
        <v>-15.791216666666664</v>
      </c>
      <c r="X455"/>
      <c r="AK455"/>
      <c r="AL455"/>
      <c r="AM455"/>
      <c r="AN455"/>
      <c r="AO455"/>
    </row>
    <row r="456" spans="1:41" s="10" customFormat="1" ht="15.75" thickBot="1" x14ac:dyDescent="0.3">
      <c r="AK456"/>
      <c r="AL456"/>
      <c r="AM456"/>
      <c r="AN456"/>
      <c r="AO456"/>
    </row>
    <row r="457" spans="1:41" s="10" customFormat="1" ht="15.75" thickBot="1" x14ac:dyDescent="0.3">
      <c r="A457" s="1" t="s">
        <v>18</v>
      </c>
      <c r="AK457"/>
      <c r="AL457"/>
      <c r="AM457"/>
      <c r="AN457"/>
      <c r="AO457"/>
    </row>
    <row r="458" spans="1:41" s="10" customFormat="1" ht="15.75" thickBot="1" x14ac:dyDescent="0.3">
      <c r="A458" s="12" t="s">
        <v>21</v>
      </c>
      <c r="B458" s="2" t="s">
        <v>1</v>
      </c>
      <c r="C458" s="2" t="s">
        <v>1</v>
      </c>
      <c r="D458" s="2" t="s">
        <v>1</v>
      </c>
      <c r="E458" s="2" t="s">
        <v>2</v>
      </c>
      <c r="F458" s="2" t="s">
        <v>2</v>
      </c>
      <c r="G458" s="2" t="s">
        <v>2</v>
      </c>
      <c r="H458" s="2" t="s">
        <v>3</v>
      </c>
      <c r="I458" s="2" t="s">
        <v>4</v>
      </c>
      <c r="J458" s="2" t="s">
        <v>6</v>
      </c>
      <c r="K458" s="2" t="s">
        <v>7</v>
      </c>
      <c r="L458" s="2" t="s">
        <v>1</v>
      </c>
      <c r="M458" s="2" t="s">
        <v>1</v>
      </c>
      <c r="N458" s="2" t="s">
        <v>1</v>
      </c>
      <c r="O458" s="2" t="s">
        <v>1</v>
      </c>
      <c r="P458" s="2" t="s">
        <v>2</v>
      </c>
      <c r="Q458" s="2" t="s">
        <v>2</v>
      </c>
      <c r="R458" s="2" t="s">
        <v>2</v>
      </c>
      <c r="S458" s="2" t="s">
        <v>3</v>
      </c>
      <c r="T458" s="2" t="s">
        <v>4</v>
      </c>
      <c r="U458" s="2" t="s">
        <v>5</v>
      </c>
      <c r="V458" s="2" t="s">
        <v>9</v>
      </c>
      <c r="W458" s="2" t="s">
        <v>10</v>
      </c>
      <c r="X458" s="2" t="s">
        <v>1</v>
      </c>
      <c r="Y458" s="2" t="s">
        <v>2</v>
      </c>
      <c r="Z458" s="18" t="s">
        <v>27</v>
      </c>
      <c r="AA458" s="21" t="s">
        <v>29</v>
      </c>
      <c r="AB458" s="12" t="s">
        <v>28</v>
      </c>
      <c r="AC458" s="11"/>
      <c r="AD458" s="20" t="s">
        <v>30</v>
      </c>
      <c r="AK458"/>
      <c r="AL458"/>
      <c r="AM458"/>
      <c r="AN458"/>
      <c r="AO458"/>
    </row>
    <row r="459" spans="1:41" s="10" customFormat="1" ht="15.75" thickBot="1" x14ac:dyDescent="0.3">
      <c r="A459" s="3">
        <v>0.33333333333333298</v>
      </c>
      <c r="B459" s="4">
        <v>3.3</v>
      </c>
      <c r="C459" s="5">
        <v>3.3</v>
      </c>
      <c r="D459" s="5">
        <v>3.3</v>
      </c>
      <c r="E459" s="5">
        <v>6.6</v>
      </c>
      <c r="F459" s="5">
        <v>6.6</v>
      </c>
      <c r="G459" s="5">
        <v>6.6</v>
      </c>
      <c r="H459" s="5">
        <v>6.6</v>
      </c>
      <c r="I459" s="5">
        <v>6.6</v>
      </c>
      <c r="J459" s="5">
        <v>3.3</v>
      </c>
      <c r="K459" s="5">
        <v>3.3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19">
        <f>SUM(B459:Y459)</f>
        <v>49.5</v>
      </c>
      <c r="AA459" s="19">
        <f>AB459-Z459</f>
        <v>14.997195130343187</v>
      </c>
      <c r="AB459" s="25">
        <v>64.497195130343187</v>
      </c>
      <c r="AC459" s="22">
        <f>MIN(0,AA459)</f>
        <v>0</v>
      </c>
      <c r="AD459" s="23">
        <f>SUM(AC459:AC468)</f>
        <v>-39.320868358891566</v>
      </c>
      <c r="AF459" s="28"/>
      <c r="AK459"/>
      <c r="AL459"/>
      <c r="AM459"/>
      <c r="AN459"/>
      <c r="AO459"/>
    </row>
    <row r="460" spans="1:41" s="10" customFormat="1" ht="15.75" thickBot="1" x14ac:dyDescent="0.3">
      <c r="A460" s="3">
        <v>0.375</v>
      </c>
      <c r="B460" s="7">
        <v>3.3</v>
      </c>
      <c r="C460" s="8">
        <v>3.3</v>
      </c>
      <c r="D460" s="8">
        <v>3.3</v>
      </c>
      <c r="E460" s="9"/>
      <c r="F460" s="9"/>
      <c r="G460" s="9"/>
      <c r="H460" s="9"/>
      <c r="I460" s="8">
        <v>6.6</v>
      </c>
      <c r="J460" s="8">
        <v>3.3</v>
      </c>
      <c r="K460" s="8">
        <v>3.3</v>
      </c>
      <c r="L460" s="8">
        <v>3.3</v>
      </c>
      <c r="M460" s="8">
        <v>3.3</v>
      </c>
      <c r="N460" s="8">
        <v>3.3</v>
      </c>
      <c r="O460" s="8">
        <v>3.3</v>
      </c>
      <c r="P460" s="8">
        <v>6.6</v>
      </c>
      <c r="Q460" s="8">
        <v>6.6</v>
      </c>
      <c r="R460" s="8">
        <v>6.6</v>
      </c>
      <c r="S460" s="8">
        <v>6.6</v>
      </c>
      <c r="T460" s="8">
        <v>6.6</v>
      </c>
      <c r="U460" s="8">
        <v>3.3</v>
      </c>
      <c r="V460" s="8">
        <v>6.6</v>
      </c>
      <c r="W460" s="8">
        <v>2.2999999999999998</v>
      </c>
      <c r="X460" s="6"/>
      <c r="Y460" s="6"/>
      <c r="Z460" s="19">
        <f t="shared" ref="Z460:Z466" si="120">SUM(B460:Y460)</f>
        <v>81.499999999999986</v>
      </c>
      <c r="AA460" s="19">
        <f t="shared" ref="AA460:AA468" si="121">AB460-Z460</f>
        <v>-19.584811692224896</v>
      </c>
      <c r="AB460" s="25">
        <v>61.91518830777509</v>
      </c>
      <c r="AC460" s="22">
        <f t="shared" ref="AC460:AC468" si="122">MIN(0,AA460)</f>
        <v>-19.584811692224896</v>
      </c>
      <c r="AD460"/>
      <c r="AF460" s="28"/>
      <c r="AK460"/>
      <c r="AL460"/>
      <c r="AM460"/>
      <c r="AN460"/>
      <c r="AO460"/>
    </row>
    <row r="461" spans="1:41" s="10" customFormat="1" ht="15.75" thickBot="1" x14ac:dyDescent="0.3">
      <c r="A461" s="3">
        <v>0.41666666666666669</v>
      </c>
      <c r="B461" s="7">
        <v>3.3</v>
      </c>
      <c r="C461" s="8">
        <v>3.3</v>
      </c>
      <c r="D461" s="8">
        <v>3.3</v>
      </c>
      <c r="E461" s="9"/>
      <c r="F461" s="9"/>
      <c r="G461" s="9"/>
      <c r="H461" s="9"/>
      <c r="I461" s="9"/>
      <c r="J461" s="8">
        <v>3.3</v>
      </c>
      <c r="K461" s="8">
        <v>3.3</v>
      </c>
      <c r="L461" s="8">
        <v>3.3</v>
      </c>
      <c r="M461" s="8">
        <v>3.3</v>
      </c>
      <c r="N461" s="8">
        <v>3.3</v>
      </c>
      <c r="O461" s="8">
        <v>3.3</v>
      </c>
      <c r="P461" s="9"/>
      <c r="Q461" s="9"/>
      <c r="R461" s="9"/>
      <c r="S461" s="9"/>
      <c r="T461" s="8">
        <v>6.6</v>
      </c>
      <c r="U461" s="8">
        <v>3.3</v>
      </c>
      <c r="V461" s="8">
        <v>6.6</v>
      </c>
      <c r="W461" s="8">
        <v>2.2999999999999998</v>
      </c>
      <c r="X461" s="8">
        <v>3.3</v>
      </c>
      <c r="Y461" s="8">
        <v>6.6</v>
      </c>
      <c r="Z461" s="19">
        <f t="shared" si="120"/>
        <v>58.4</v>
      </c>
      <c r="AA461" s="19">
        <f t="shared" si="121"/>
        <v>4.4828883487637725</v>
      </c>
      <c r="AB461" s="25">
        <v>62.882888348763771</v>
      </c>
      <c r="AC461" s="22">
        <f t="shared" si="122"/>
        <v>0</v>
      </c>
      <c r="AD461"/>
      <c r="AF461" s="28"/>
      <c r="AK461"/>
      <c r="AL461"/>
      <c r="AM461"/>
      <c r="AN461"/>
      <c r="AO461"/>
    </row>
    <row r="462" spans="1:41" s="10" customFormat="1" ht="15.75" thickBot="1" x14ac:dyDescent="0.3">
      <c r="A462" s="3">
        <v>0.45833333333333298</v>
      </c>
      <c r="B462" s="7">
        <v>3.3</v>
      </c>
      <c r="C462" s="8">
        <v>3.3</v>
      </c>
      <c r="D462" s="8">
        <v>3.3</v>
      </c>
      <c r="E462" s="9"/>
      <c r="F462" s="9"/>
      <c r="G462" s="9"/>
      <c r="H462" s="9"/>
      <c r="I462" s="9"/>
      <c r="J462" s="8">
        <v>3.3</v>
      </c>
      <c r="K462" s="9"/>
      <c r="L462" s="8">
        <v>3.3</v>
      </c>
      <c r="M462" s="8">
        <v>3.3</v>
      </c>
      <c r="N462" s="8">
        <v>3.3</v>
      </c>
      <c r="O462" s="8">
        <v>3.3</v>
      </c>
      <c r="P462" s="9"/>
      <c r="Q462" s="9"/>
      <c r="R462" s="9"/>
      <c r="S462" s="9"/>
      <c r="T462" s="9"/>
      <c r="U462" s="9"/>
      <c r="V462" s="9"/>
      <c r="W462" s="9"/>
      <c r="X462" s="8">
        <v>3.3</v>
      </c>
      <c r="Y462" s="9"/>
      <c r="Z462" s="19">
        <f t="shared" si="120"/>
        <v>29.700000000000003</v>
      </c>
      <c r="AA462" s="19">
        <f t="shared" si="121"/>
        <v>39.803135137369239</v>
      </c>
      <c r="AB462" s="25">
        <v>69.503135137369242</v>
      </c>
      <c r="AC462" s="22">
        <f t="shared" si="122"/>
        <v>0</v>
      </c>
      <c r="AD462"/>
      <c r="AF462" s="28"/>
      <c r="AK462"/>
      <c r="AL462"/>
      <c r="AM462"/>
      <c r="AN462"/>
      <c r="AO462"/>
    </row>
    <row r="463" spans="1:41" s="10" customFormat="1" ht="15.75" thickBot="1" x14ac:dyDescent="0.3">
      <c r="A463" s="3">
        <v>0.5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8">
        <v>3.3</v>
      </c>
      <c r="M463" s="8">
        <v>3.3</v>
      </c>
      <c r="N463" s="8">
        <v>3.3</v>
      </c>
      <c r="O463" s="8">
        <v>3.3</v>
      </c>
      <c r="P463" s="9"/>
      <c r="Q463" s="9"/>
      <c r="R463" s="9"/>
      <c r="S463" s="9"/>
      <c r="T463" s="9"/>
      <c r="U463" s="9"/>
      <c r="V463" s="9"/>
      <c r="W463" s="9"/>
      <c r="X463" s="8">
        <v>3.3</v>
      </c>
      <c r="Y463" s="9"/>
      <c r="Z463" s="19">
        <f t="shared" si="120"/>
        <v>16.5</v>
      </c>
      <c r="AA463" s="19">
        <f t="shared" si="121"/>
        <v>45.987957419112462</v>
      </c>
      <c r="AB463" s="25">
        <v>62.487957419112462</v>
      </c>
      <c r="AC463" s="22">
        <f t="shared" si="122"/>
        <v>0</v>
      </c>
      <c r="AD463"/>
      <c r="AF463" s="28"/>
      <c r="AK463"/>
      <c r="AL463"/>
      <c r="AM463"/>
      <c r="AN463"/>
      <c r="AO463"/>
    </row>
    <row r="464" spans="1:41" s="10" customFormat="1" ht="15.75" thickBot="1" x14ac:dyDescent="0.3">
      <c r="A464" s="3">
        <v>0.54166666666666696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>
        <v>3.3</v>
      </c>
      <c r="Y464" s="9"/>
      <c r="Z464" s="19">
        <f t="shared" si="120"/>
        <v>3.3</v>
      </c>
      <c r="AA464" s="19">
        <f t="shared" si="121"/>
        <v>47.712300579980564</v>
      </c>
      <c r="AB464" s="25">
        <v>51.012300579980561</v>
      </c>
      <c r="AC464" s="22">
        <f t="shared" si="122"/>
        <v>0</v>
      </c>
      <c r="AD464"/>
      <c r="AF464" s="28"/>
      <c r="AK464"/>
      <c r="AL464"/>
      <c r="AM464"/>
      <c r="AN464"/>
      <c r="AO464"/>
    </row>
    <row r="465" spans="1:41" s="10" customFormat="1" ht="15.75" thickBot="1" x14ac:dyDescent="0.3">
      <c r="A465" s="3">
        <v>0.58333333333333304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19">
        <f t="shared" si="120"/>
        <v>0</v>
      </c>
      <c r="AA465" s="19">
        <f t="shared" si="121"/>
        <v>44.831177087209113</v>
      </c>
      <c r="AB465" s="25">
        <v>44.831177087209113</v>
      </c>
      <c r="AC465" s="22">
        <f t="shared" si="122"/>
        <v>0</v>
      </c>
      <c r="AD465"/>
      <c r="AF465" s="28"/>
      <c r="AK465"/>
      <c r="AL465"/>
      <c r="AM465"/>
      <c r="AN465"/>
      <c r="AO465"/>
    </row>
    <row r="466" spans="1:41" s="10" customFormat="1" ht="15.75" thickBot="1" x14ac:dyDescent="0.3">
      <c r="A466" s="3">
        <v>0.625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19">
        <f t="shared" si="120"/>
        <v>0</v>
      </c>
      <c r="AA466" s="19">
        <f t="shared" si="121"/>
        <v>47.145876012235917</v>
      </c>
      <c r="AB466" s="25">
        <v>47.145876012235917</v>
      </c>
      <c r="AC466" s="22">
        <f t="shared" si="122"/>
        <v>0</v>
      </c>
      <c r="AD466"/>
      <c r="AF466" s="28"/>
      <c r="AK466"/>
      <c r="AL466"/>
      <c r="AM466"/>
      <c r="AN466"/>
      <c r="AO466"/>
    </row>
    <row r="467" spans="1:41" s="10" customFormat="1" ht="15.75" thickBot="1" x14ac:dyDescent="0.3">
      <c r="A467" s="3">
        <v>0.66666666666666696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19">
        <f>SUM(B467:Y467)</f>
        <v>0</v>
      </c>
      <c r="AA467" s="19">
        <f t="shared" si="121"/>
        <v>34.457670476455398</v>
      </c>
      <c r="AB467" s="26">
        <v>34.457670476455398</v>
      </c>
      <c r="AC467" s="22">
        <f t="shared" si="122"/>
        <v>0</v>
      </c>
      <c r="AD467"/>
      <c r="AF467" s="28"/>
      <c r="AK467"/>
      <c r="AL467"/>
      <c r="AM467"/>
      <c r="AN467"/>
      <c r="AO467"/>
    </row>
    <row r="468" spans="1:41" s="10" customFormat="1" ht="15.75" thickBot="1" x14ac:dyDescent="0.3">
      <c r="A468" s="3">
        <v>0.70833333333333304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9"/>
      <c r="Y468" s="9"/>
      <c r="Z468" s="19">
        <f>SUM(B468:Y468)</f>
        <v>0</v>
      </c>
      <c r="AA468" s="19">
        <f t="shared" si="121"/>
        <v>-19.73605666666667</v>
      </c>
      <c r="AB468" s="25">
        <v>-19.73605666666667</v>
      </c>
      <c r="AC468" s="22">
        <f t="shared" si="122"/>
        <v>-19.73605666666667</v>
      </c>
      <c r="AD468"/>
      <c r="AF468" s="28"/>
      <c r="AK468"/>
      <c r="AL468"/>
      <c r="AM468"/>
      <c r="AN468"/>
      <c r="AO468"/>
    </row>
    <row r="469" spans="1:41" s="10" customFormat="1" ht="15.75" thickBot="1" x14ac:dyDescent="0.3">
      <c r="A469" s="12" t="s">
        <v>22</v>
      </c>
      <c r="B469" s="2" t="s">
        <v>1</v>
      </c>
      <c r="C469" s="2" t="s">
        <v>1</v>
      </c>
      <c r="D469" s="2" t="s">
        <v>1</v>
      </c>
      <c r="E469" s="2" t="s">
        <v>2</v>
      </c>
      <c r="F469" s="2" t="s">
        <v>2</v>
      </c>
      <c r="G469" s="2" t="s">
        <v>2</v>
      </c>
      <c r="H469" s="2" t="s">
        <v>3</v>
      </c>
      <c r="I469" s="2" t="s">
        <v>4</v>
      </c>
      <c r="J469" s="2" t="s">
        <v>6</v>
      </c>
      <c r="K469" s="2" t="s">
        <v>7</v>
      </c>
      <c r="L469" s="2" t="s">
        <v>1</v>
      </c>
      <c r="M469" s="2" t="s">
        <v>1</v>
      </c>
      <c r="N469" s="2" t="s">
        <v>1</v>
      </c>
      <c r="O469" s="2" t="s">
        <v>1</v>
      </c>
      <c r="P469" s="2" t="s">
        <v>2</v>
      </c>
      <c r="Q469" s="2" t="s">
        <v>2</v>
      </c>
      <c r="R469" s="2" t="s">
        <v>2</v>
      </c>
      <c r="S469" s="2" t="s">
        <v>3</v>
      </c>
      <c r="T469" s="2" t="s">
        <v>4</v>
      </c>
      <c r="U469" s="2" t="s">
        <v>5</v>
      </c>
      <c r="V469" s="2" t="s">
        <v>9</v>
      </c>
      <c r="W469" s="2" t="s">
        <v>10</v>
      </c>
      <c r="X469" s="2" t="s">
        <v>1</v>
      </c>
      <c r="Y469" s="2" t="s">
        <v>2</v>
      </c>
      <c r="Z469" s="18" t="s">
        <v>27</v>
      </c>
      <c r="AA469" s="21" t="s">
        <v>29</v>
      </c>
      <c r="AB469" s="12" t="s">
        <v>28</v>
      </c>
      <c r="AC469" s="11"/>
      <c r="AD469" s="20" t="s">
        <v>30</v>
      </c>
      <c r="AF469" s="28"/>
      <c r="AK469"/>
      <c r="AL469"/>
      <c r="AM469"/>
      <c r="AN469"/>
      <c r="AO469"/>
    </row>
    <row r="470" spans="1:41" s="10" customFormat="1" ht="15.75" thickBot="1" x14ac:dyDescent="0.3">
      <c r="A470" s="3">
        <v>0.33333333333333298</v>
      </c>
      <c r="B470" s="4">
        <v>3.3</v>
      </c>
      <c r="C470" s="5">
        <v>3.3</v>
      </c>
      <c r="D470" s="5">
        <v>3.3</v>
      </c>
      <c r="E470" s="5">
        <v>6.6</v>
      </c>
      <c r="F470" s="5">
        <v>6.6</v>
      </c>
      <c r="G470" s="5">
        <v>6.6</v>
      </c>
      <c r="H470" s="5">
        <v>6.6</v>
      </c>
      <c r="I470" s="5">
        <v>6.6</v>
      </c>
      <c r="J470" s="5">
        <v>3.3</v>
      </c>
      <c r="K470" s="5">
        <v>3.3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19">
        <f>SUM(B470:Y470)</f>
        <v>49.5</v>
      </c>
      <c r="AA470" s="19">
        <f>AB470-Z470</f>
        <v>53.134770610601151</v>
      </c>
      <c r="AB470" s="25">
        <v>102.63477061060115</v>
      </c>
      <c r="AC470" s="22">
        <f>MIN(0,AA470)</f>
        <v>0</v>
      </c>
      <c r="AD470" s="23">
        <f>SUM(AC470:AC479)</f>
        <v>-19.73605666666667</v>
      </c>
      <c r="AF470" s="28"/>
      <c r="AK470"/>
      <c r="AL470"/>
      <c r="AM470"/>
      <c r="AN470"/>
      <c r="AO470"/>
    </row>
    <row r="471" spans="1:41" s="10" customFormat="1" ht="15.75" thickBot="1" x14ac:dyDescent="0.3">
      <c r="A471" s="3">
        <v>0.375</v>
      </c>
      <c r="B471" s="7">
        <v>3.3</v>
      </c>
      <c r="C471" s="8">
        <v>3.3</v>
      </c>
      <c r="D471" s="8">
        <v>3.3</v>
      </c>
      <c r="E471" s="9"/>
      <c r="F471" s="9"/>
      <c r="G471" s="9"/>
      <c r="H471" s="9"/>
      <c r="I471" s="9"/>
      <c r="J471" s="8">
        <v>3.3</v>
      </c>
      <c r="K471" s="8">
        <v>3.3</v>
      </c>
      <c r="L471" s="8">
        <v>3.3</v>
      </c>
      <c r="M471" s="8">
        <v>3.3</v>
      </c>
      <c r="N471" s="8">
        <v>3.3</v>
      </c>
      <c r="O471" s="8">
        <v>3.3</v>
      </c>
      <c r="P471" s="8">
        <v>6.6</v>
      </c>
      <c r="Q471" s="8">
        <v>6.6</v>
      </c>
      <c r="R471" s="8">
        <v>6.6</v>
      </c>
      <c r="S471" s="8">
        <v>6.6</v>
      </c>
      <c r="T471" s="8">
        <v>6.6</v>
      </c>
      <c r="U471" s="8">
        <v>3.3</v>
      </c>
      <c r="V471" s="8">
        <v>6.6</v>
      </c>
      <c r="W471" s="8">
        <v>2.2999999999999998</v>
      </c>
      <c r="X471" s="6"/>
      <c r="Y471" s="6"/>
      <c r="Z471" s="19">
        <f t="shared" ref="Z471:Z479" si="123">SUM(B471:Y471)</f>
        <v>74.900000000000006</v>
      </c>
      <c r="AA471" s="19">
        <f t="shared" ref="AA471:AA479" si="124">AB471-Z471</f>
        <v>20.884101374446971</v>
      </c>
      <c r="AB471" s="27">
        <v>95.784101374446976</v>
      </c>
      <c r="AC471" s="22">
        <f t="shared" ref="AC471:AC479" si="125">MIN(0,AA471)</f>
        <v>0</v>
      </c>
      <c r="AD471"/>
      <c r="AF471" s="28"/>
      <c r="AK471"/>
      <c r="AL471"/>
      <c r="AM471"/>
      <c r="AN471"/>
      <c r="AO471"/>
    </row>
    <row r="472" spans="1:41" s="10" customFormat="1" ht="15.75" thickBot="1" x14ac:dyDescent="0.3">
      <c r="A472" s="3">
        <v>0.41666666666666669</v>
      </c>
      <c r="B472" s="7">
        <v>3.3</v>
      </c>
      <c r="C472" s="8">
        <v>3.3</v>
      </c>
      <c r="D472" s="8">
        <v>3.3</v>
      </c>
      <c r="E472" s="9"/>
      <c r="F472" s="9"/>
      <c r="G472" s="9"/>
      <c r="H472" s="9"/>
      <c r="I472" s="9"/>
      <c r="J472" s="8">
        <v>3.3</v>
      </c>
      <c r="K472" s="8">
        <v>3.3</v>
      </c>
      <c r="L472" s="8">
        <v>3.3</v>
      </c>
      <c r="M472" s="8">
        <v>3.3</v>
      </c>
      <c r="N472" s="8">
        <v>3.3</v>
      </c>
      <c r="O472" s="8">
        <v>3.3</v>
      </c>
      <c r="P472" s="9"/>
      <c r="Q472" s="9"/>
      <c r="R472" s="9"/>
      <c r="S472" s="9"/>
      <c r="T472" s="9"/>
      <c r="U472" s="8">
        <v>3.3</v>
      </c>
      <c r="V472" s="9"/>
      <c r="W472" s="8">
        <v>2.2999999999999998</v>
      </c>
      <c r="X472" s="8">
        <v>3.3</v>
      </c>
      <c r="Y472" s="8">
        <v>6.6</v>
      </c>
      <c r="Z472" s="19">
        <f t="shared" si="123"/>
        <v>45.199999999999996</v>
      </c>
      <c r="AA472" s="19">
        <f t="shared" si="124"/>
        <v>54.953679241371226</v>
      </c>
      <c r="AB472" s="25">
        <v>100.15367924137122</v>
      </c>
      <c r="AC472" s="22">
        <f t="shared" si="125"/>
        <v>0</v>
      </c>
      <c r="AD472"/>
      <c r="AF472" s="28"/>
      <c r="AK472"/>
      <c r="AL472"/>
      <c r="AM472"/>
      <c r="AN472"/>
      <c r="AO472"/>
    </row>
    <row r="473" spans="1:41" s="10" customFormat="1" ht="15.75" thickBot="1" x14ac:dyDescent="0.3">
      <c r="A473" s="3">
        <v>0.45833333333333298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8">
        <v>3.3</v>
      </c>
      <c r="M473" s="8">
        <v>3.3</v>
      </c>
      <c r="N473" s="8">
        <v>3.3</v>
      </c>
      <c r="O473" s="8">
        <v>3.3</v>
      </c>
      <c r="P473" s="9"/>
      <c r="Q473" s="9"/>
      <c r="R473" s="9"/>
      <c r="S473" s="9"/>
      <c r="T473" s="9"/>
      <c r="U473" s="9"/>
      <c r="V473" s="9"/>
      <c r="W473" s="9"/>
      <c r="X473" s="8">
        <v>3.3</v>
      </c>
      <c r="Y473" s="9"/>
      <c r="Z473" s="19">
        <f t="shared" si="123"/>
        <v>16.5</v>
      </c>
      <c r="AA473" s="19">
        <f t="shared" si="124"/>
        <v>86.759409414267751</v>
      </c>
      <c r="AB473" s="25">
        <v>103.25940941426775</v>
      </c>
      <c r="AC473" s="22">
        <f t="shared" si="125"/>
        <v>0</v>
      </c>
      <c r="AD473"/>
      <c r="AF473" s="28"/>
      <c r="AK473"/>
      <c r="AL473"/>
      <c r="AM473"/>
      <c r="AN473"/>
      <c r="AO473"/>
    </row>
    <row r="474" spans="1:41" s="10" customFormat="1" ht="15.75" thickBot="1" x14ac:dyDescent="0.3">
      <c r="A474" s="3">
        <v>0.5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>
        <v>3.3</v>
      </c>
      <c r="Y474" s="9"/>
      <c r="Z474" s="19">
        <f t="shared" si="123"/>
        <v>3.3</v>
      </c>
      <c r="AA474" s="19">
        <f t="shared" si="124"/>
        <v>77.614163233638649</v>
      </c>
      <c r="AB474" s="25">
        <v>80.914163233638646</v>
      </c>
      <c r="AC474" s="22">
        <f t="shared" si="125"/>
        <v>0</v>
      </c>
      <c r="AD474"/>
      <c r="AF474" s="28"/>
      <c r="AK474"/>
      <c r="AL474"/>
      <c r="AM474"/>
      <c r="AN474"/>
      <c r="AO474"/>
    </row>
    <row r="475" spans="1:41" s="10" customFormat="1" ht="15.75" thickBot="1" x14ac:dyDescent="0.3">
      <c r="A475" s="3">
        <v>0.54166666666666696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19">
        <f t="shared" si="123"/>
        <v>0</v>
      </c>
      <c r="AA475" s="19">
        <f t="shared" si="124"/>
        <v>78.976889087895046</v>
      </c>
      <c r="AB475" s="25">
        <v>78.976889087895046</v>
      </c>
      <c r="AC475" s="22">
        <f t="shared" si="125"/>
        <v>0</v>
      </c>
      <c r="AD475"/>
      <c r="AF475" s="28"/>
      <c r="AK475"/>
      <c r="AL475"/>
      <c r="AM475"/>
      <c r="AN475"/>
      <c r="AO475"/>
    </row>
    <row r="476" spans="1:41" s="10" customFormat="1" ht="15.75" thickBot="1" x14ac:dyDescent="0.3">
      <c r="A476" s="3">
        <v>0.58333333333333304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19">
        <f t="shared" si="123"/>
        <v>0</v>
      </c>
      <c r="AA476" s="19">
        <f t="shared" si="124"/>
        <v>78.663144842868391</v>
      </c>
      <c r="AB476" s="25">
        <v>78.663144842868391</v>
      </c>
      <c r="AC476" s="22">
        <f t="shared" si="125"/>
        <v>0</v>
      </c>
      <c r="AD476"/>
      <c r="AF476" s="28"/>
      <c r="AK476"/>
      <c r="AL476"/>
      <c r="AM476"/>
      <c r="AN476"/>
      <c r="AO476"/>
    </row>
    <row r="477" spans="1:41" s="10" customFormat="1" ht="15.75" thickBot="1" x14ac:dyDescent="0.3">
      <c r="A477" s="3">
        <v>0.625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19">
        <f t="shared" si="123"/>
        <v>0</v>
      </c>
      <c r="AA477" s="19">
        <f t="shared" si="124"/>
        <v>83.881165093114646</v>
      </c>
      <c r="AB477" s="25">
        <v>83.881165093114646</v>
      </c>
      <c r="AC477" s="22">
        <f t="shared" si="125"/>
        <v>0</v>
      </c>
      <c r="AD477"/>
      <c r="AF477" s="28"/>
      <c r="AK477"/>
      <c r="AL477"/>
      <c r="AM477"/>
      <c r="AN477"/>
      <c r="AO477"/>
    </row>
    <row r="478" spans="1:41" s="10" customFormat="1" ht="15.75" thickBot="1" x14ac:dyDescent="0.3">
      <c r="A478" s="3">
        <v>0.66666666666666696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19">
        <f t="shared" si="123"/>
        <v>0</v>
      </c>
      <c r="AA478" s="19">
        <f t="shared" si="124"/>
        <v>63.845901741158393</v>
      </c>
      <c r="AB478" s="26">
        <v>63.845901741158393</v>
      </c>
      <c r="AC478" s="22">
        <f t="shared" si="125"/>
        <v>0</v>
      </c>
      <c r="AD478"/>
      <c r="AF478" s="28"/>
      <c r="AK478"/>
      <c r="AL478"/>
      <c r="AM478"/>
      <c r="AN478"/>
      <c r="AO478"/>
    </row>
    <row r="479" spans="1:41" s="10" customFormat="1" ht="15.75" thickBot="1" x14ac:dyDescent="0.3">
      <c r="A479" s="3">
        <v>0.70833333333333304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9"/>
      <c r="Y479" s="9"/>
      <c r="Z479" s="19">
        <f t="shared" si="123"/>
        <v>0</v>
      </c>
      <c r="AA479" s="19">
        <f t="shared" si="124"/>
        <v>-19.73605666666667</v>
      </c>
      <c r="AB479" s="25">
        <v>-19.73605666666667</v>
      </c>
      <c r="AC479" s="22">
        <f t="shared" si="125"/>
        <v>-19.73605666666667</v>
      </c>
      <c r="AD479"/>
      <c r="AF479" s="28"/>
      <c r="AK479"/>
      <c r="AL479"/>
      <c r="AM479"/>
      <c r="AN479"/>
      <c r="AO479"/>
    </row>
    <row r="480" spans="1:41" s="10" customFormat="1" ht="15.75" thickBot="1" x14ac:dyDescent="0.3">
      <c r="A480" s="12" t="s">
        <v>23</v>
      </c>
      <c r="B480" s="2" t="s">
        <v>1</v>
      </c>
      <c r="C480" s="2" t="s">
        <v>1</v>
      </c>
      <c r="D480" s="2" t="s">
        <v>1</v>
      </c>
      <c r="E480" s="2" t="s">
        <v>2</v>
      </c>
      <c r="F480" s="2" t="s">
        <v>2</v>
      </c>
      <c r="G480" s="2" t="s">
        <v>2</v>
      </c>
      <c r="H480" s="2" t="s">
        <v>3</v>
      </c>
      <c r="I480" s="2" t="s">
        <v>4</v>
      </c>
      <c r="J480" s="2" t="s">
        <v>6</v>
      </c>
      <c r="K480" s="2" t="s">
        <v>7</v>
      </c>
      <c r="L480" s="2" t="s">
        <v>1</v>
      </c>
      <c r="M480" s="2" t="s">
        <v>1</v>
      </c>
      <c r="N480" s="2" t="s">
        <v>1</v>
      </c>
      <c r="O480" s="2" t="s">
        <v>1</v>
      </c>
      <c r="P480" s="2" t="s">
        <v>2</v>
      </c>
      <c r="Q480" s="2" t="s">
        <v>2</v>
      </c>
      <c r="R480" s="2" t="s">
        <v>2</v>
      </c>
      <c r="S480" s="2" t="s">
        <v>3</v>
      </c>
      <c r="T480" s="2" t="s">
        <v>4</v>
      </c>
      <c r="U480" s="2" t="s">
        <v>5</v>
      </c>
      <c r="V480" s="2" t="s">
        <v>9</v>
      </c>
      <c r="W480" s="2" t="s">
        <v>10</v>
      </c>
      <c r="X480" s="2" t="s">
        <v>1</v>
      </c>
      <c r="Y480" s="2" t="s">
        <v>2</v>
      </c>
      <c r="Z480" s="18" t="s">
        <v>27</v>
      </c>
      <c r="AA480" s="21" t="s">
        <v>29</v>
      </c>
      <c r="AB480" s="12" t="s">
        <v>28</v>
      </c>
      <c r="AC480" s="11"/>
      <c r="AD480" s="20" t="s">
        <v>30</v>
      </c>
      <c r="AF480" s="28"/>
      <c r="AK480"/>
      <c r="AL480"/>
      <c r="AM480"/>
      <c r="AN480"/>
      <c r="AO480"/>
    </row>
    <row r="481" spans="1:41" s="10" customFormat="1" ht="15.75" thickBot="1" x14ac:dyDescent="0.3">
      <c r="A481" s="3">
        <v>0.33333333333333298</v>
      </c>
      <c r="B481" s="4">
        <v>3.3</v>
      </c>
      <c r="C481" s="5">
        <v>3.3</v>
      </c>
      <c r="D481" s="5">
        <v>3.3</v>
      </c>
      <c r="E481" s="5">
        <v>6.6</v>
      </c>
      <c r="F481" s="5">
        <v>6.6</v>
      </c>
      <c r="G481" s="5">
        <v>6.6</v>
      </c>
      <c r="H481" s="5">
        <v>6.6</v>
      </c>
      <c r="I481" s="5">
        <v>6.6</v>
      </c>
      <c r="J481" s="5">
        <v>3.3</v>
      </c>
      <c r="K481" s="5">
        <v>3.3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19">
        <f>SUM(B481:Y481)</f>
        <v>49.5</v>
      </c>
      <c r="AA481" s="19">
        <f>AB481-Z481</f>
        <v>29.469108194313691</v>
      </c>
      <c r="AB481" s="25">
        <v>78.969108194313691</v>
      </c>
      <c r="AC481" s="22">
        <f>MIN(0,AA481)</f>
        <v>0</v>
      </c>
      <c r="AD481" s="23">
        <f>SUM(AC481:AC490)</f>
        <v>-19.73605666666667</v>
      </c>
      <c r="AF481" s="28"/>
      <c r="AK481"/>
      <c r="AL481"/>
      <c r="AM481"/>
      <c r="AN481"/>
      <c r="AO481"/>
    </row>
    <row r="482" spans="1:41" s="10" customFormat="1" ht="15.75" thickBot="1" x14ac:dyDescent="0.3">
      <c r="A482" s="3">
        <v>0.375</v>
      </c>
      <c r="B482" s="7">
        <v>3.3</v>
      </c>
      <c r="C482" s="8">
        <v>3.3</v>
      </c>
      <c r="D482" s="8">
        <v>3.3</v>
      </c>
      <c r="E482" s="9"/>
      <c r="F482" s="9"/>
      <c r="G482" s="9"/>
      <c r="H482" s="9"/>
      <c r="I482" s="9"/>
      <c r="J482" s="8">
        <v>3.3</v>
      </c>
      <c r="K482" s="8">
        <v>3.3</v>
      </c>
      <c r="L482" s="8">
        <v>3.3</v>
      </c>
      <c r="M482" s="8">
        <v>3.3</v>
      </c>
      <c r="N482" s="8">
        <v>3.3</v>
      </c>
      <c r="O482" s="8">
        <v>3.3</v>
      </c>
      <c r="P482" s="8">
        <v>6.6</v>
      </c>
      <c r="Q482" s="8">
        <v>6.6</v>
      </c>
      <c r="R482" s="8">
        <v>6.6</v>
      </c>
      <c r="S482" s="8">
        <v>6.6</v>
      </c>
      <c r="T482" s="8">
        <v>6.6</v>
      </c>
      <c r="U482" s="8">
        <v>3.3</v>
      </c>
      <c r="V482" s="8">
        <v>6.6</v>
      </c>
      <c r="W482" s="8">
        <v>2.2999999999999998</v>
      </c>
      <c r="X482" s="6"/>
      <c r="Y482" s="6"/>
      <c r="Z482" s="19">
        <f t="shared" ref="Z482:Z490" si="126">SUM(B482:Y482)</f>
        <v>74.900000000000006</v>
      </c>
      <c r="AA482" s="19">
        <f t="shared" ref="AA482:AA490" si="127">AB482-Z482</f>
        <v>7.2292549974404778</v>
      </c>
      <c r="AB482" s="27">
        <v>82.129254997440484</v>
      </c>
      <c r="AC482" s="22">
        <f t="shared" ref="AC482:AC490" si="128">MIN(0,AA482)</f>
        <v>0</v>
      </c>
      <c r="AD482"/>
      <c r="AF482" s="28"/>
      <c r="AK482"/>
      <c r="AL482"/>
      <c r="AM482"/>
      <c r="AN482"/>
      <c r="AO482"/>
    </row>
    <row r="483" spans="1:41" s="10" customFormat="1" ht="15.75" thickBot="1" x14ac:dyDescent="0.3">
      <c r="A483" s="3">
        <v>0.41666666666666669</v>
      </c>
      <c r="B483" s="7">
        <v>3.3</v>
      </c>
      <c r="C483" s="8">
        <v>3.3</v>
      </c>
      <c r="D483" s="8">
        <v>3.3</v>
      </c>
      <c r="E483" s="9"/>
      <c r="F483" s="9"/>
      <c r="G483" s="9"/>
      <c r="H483" s="9"/>
      <c r="I483" s="9"/>
      <c r="J483" s="8">
        <v>3.3</v>
      </c>
      <c r="K483" s="8">
        <v>3.3</v>
      </c>
      <c r="L483" s="8">
        <v>3.3</v>
      </c>
      <c r="M483" s="8">
        <v>3.3</v>
      </c>
      <c r="N483" s="8">
        <v>3.3</v>
      </c>
      <c r="O483" s="8">
        <v>3.3</v>
      </c>
      <c r="P483" s="9"/>
      <c r="Q483" s="9"/>
      <c r="R483" s="9"/>
      <c r="S483" s="9"/>
      <c r="T483" s="9"/>
      <c r="U483" s="8">
        <v>3.3</v>
      </c>
      <c r="V483" s="9"/>
      <c r="W483" s="9"/>
      <c r="X483" s="8">
        <v>3.3</v>
      </c>
      <c r="Y483" s="8">
        <v>6.6</v>
      </c>
      <c r="Z483" s="19">
        <f t="shared" si="126"/>
        <v>42.9</v>
      </c>
      <c r="AA483" s="19">
        <f t="shared" si="127"/>
        <v>39.966770025514201</v>
      </c>
      <c r="AB483" s="25">
        <v>82.866770025514199</v>
      </c>
      <c r="AC483" s="22">
        <f t="shared" si="128"/>
        <v>0</v>
      </c>
      <c r="AD483"/>
      <c r="AF483" s="28"/>
      <c r="AK483"/>
      <c r="AL483"/>
      <c r="AM483"/>
      <c r="AN483"/>
      <c r="AO483"/>
    </row>
    <row r="484" spans="1:41" s="10" customFormat="1" ht="15.75" thickBot="1" x14ac:dyDescent="0.3">
      <c r="A484" s="3">
        <v>0.45833333333333298</v>
      </c>
      <c r="B484" s="7">
        <v>3.3</v>
      </c>
      <c r="C484" s="8">
        <v>3.3</v>
      </c>
      <c r="D484" s="8">
        <v>3.3</v>
      </c>
      <c r="E484" s="9"/>
      <c r="F484" s="9"/>
      <c r="G484" s="9"/>
      <c r="H484" s="9"/>
      <c r="I484" s="9"/>
      <c r="J484" s="9"/>
      <c r="K484" s="9"/>
      <c r="L484" s="8">
        <v>3.3</v>
      </c>
      <c r="M484" s="8">
        <v>3.3</v>
      </c>
      <c r="N484" s="8">
        <v>3.3</v>
      </c>
      <c r="O484" s="8">
        <v>3.3</v>
      </c>
      <c r="P484" s="9"/>
      <c r="Q484" s="9"/>
      <c r="R484" s="9"/>
      <c r="S484" s="9"/>
      <c r="T484" s="9"/>
      <c r="U484" s="9"/>
      <c r="V484" s="9"/>
      <c r="W484" s="9"/>
      <c r="X484" s="8">
        <v>3.3</v>
      </c>
      <c r="Y484" s="9"/>
      <c r="Z484" s="19">
        <f t="shared" si="126"/>
        <v>26.400000000000002</v>
      </c>
      <c r="AA484" s="19">
        <f t="shared" si="127"/>
        <v>54.953346144029396</v>
      </c>
      <c r="AB484" s="25">
        <v>81.353346144029402</v>
      </c>
      <c r="AC484" s="22">
        <f t="shared" si="128"/>
        <v>0</v>
      </c>
      <c r="AD484"/>
      <c r="AF484" s="28"/>
      <c r="AK484"/>
      <c r="AL484"/>
      <c r="AM484"/>
      <c r="AN484"/>
      <c r="AO484"/>
    </row>
    <row r="485" spans="1:41" s="10" customFormat="1" ht="15.75" thickBot="1" x14ac:dyDescent="0.3">
      <c r="A485" s="3">
        <v>0.5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8">
        <v>3.3</v>
      </c>
      <c r="M485" s="8">
        <v>3.3</v>
      </c>
      <c r="N485" s="8">
        <v>3.3</v>
      </c>
      <c r="O485" s="8">
        <v>3.3</v>
      </c>
      <c r="P485" s="9"/>
      <c r="Q485" s="9"/>
      <c r="R485" s="9"/>
      <c r="S485" s="9"/>
      <c r="T485" s="9"/>
      <c r="U485" s="9"/>
      <c r="V485" s="9"/>
      <c r="W485" s="9"/>
      <c r="X485" s="8">
        <v>3.3</v>
      </c>
      <c r="Y485" s="9"/>
      <c r="Z485" s="19">
        <f t="shared" si="126"/>
        <v>16.5</v>
      </c>
      <c r="AA485" s="19">
        <f t="shared" si="127"/>
        <v>59.370644778149753</v>
      </c>
      <c r="AB485" s="25">
        <v>75.870644778149753</v>
      </c>
      <c r="AC485" s="22">
        <f t="shared" si="128"/>
        <v>0</v>
      </c>
      <c r="AD485"/>
      <c r="AF485" s="28"/>
      <c r="AK485"/>
      <c r="AL485"/>
      <c r="AM485"/>
      <c r="AN485"/>
      <c r="AO485"/>
    </row>
    <row r="486" spans="1:41" s="10" customFormat="1" ht="15.75" thickBot="1" x14ac:dyDescent="0.3">
      <c r="A486" s="3">
        <v>0.54166666666666696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>
        <v>3.3</v>
      </c>
      <c r="Y486" s="9"/>
      <c r="Z486" s="19">
        <f t="shared" si="126"/>
        <v>3.3</v>
      </c>
      <c r="AA486" s="19">
        <f t="shared" si="127"/>
        <v>70.160358583619555</v>
      </c>
      <c r="AB486" s="25">
        <v>73.460358583619552</v>
      </c>
      <c r="AC486" s="22">
        <f t="shared" si="128"/>
        <v>0</v>
      </c>
      <c r="AD486"/>
      <c r="AF486" s="28"/>
      <c r="AK486"/>
      <c r="AL486"/>
      <c r="AM486"/>
      <c r="AN486"/>
      <c r="AO486"/>
    </row>
    <row r="487" spans="1:41" s="10" customFormat="1" ht="15.75" thickBot="1" x14ac:dyDescent="0.3">
      <c r="A487" s="3">
        <v>0.58333333333333304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19">
        <f t="shared" si="126"/>
        <v>0</v>
      </c>
      <c r="AA487" s="19">
        <f t="shared" si="127"/>
        <v>71.899869434931091</v>
      </c>
      <c r="AB487" s="25">
        <v>71.899869434931091</v>
      </c>
      <c r="AC487" s="22">
        <f t="shared" si="128"/>
        <v>0</v>
      </c>
      <c r="AD487"/>
      <c r="AF487" s="28"/>
      <c r="AK487"/>
      <c r="AL487"/>
      <c r="AM487"/>
      <c r="AN487"/>
      <c r="AO487"/>
    </row>
    <row r="488" spans="1:41" s="10" customFormat="1" ht="15.75" thickBot="1" x14ac:dyDescent="0.3">
      <c r="A488" s="3">
        <v>0.625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19">
        <f t="shared" si="126"/>
        <v>0</v>
      </c>
      <c r="AA488" s="19">
        <f t="shared" si="127"/>
        <v>70.99637789444435</v>
      </c>
      <c r="AB488" s="25">
        <v>70.99637789444435</v>
      </c>
      <c r="AC488" s="22">
        <f t="shared" si="128"/>
        <v>0</v>
      </c>
      <c r="AD488"/>
      <c r="AF488" s="28"/>
      <c r="AK488"/>
      <c r="AL488"/>
      <c r="AM488"/>
      <c r="AN488"/>
      <c r="AO488"/>
    </row>
    <row r="489" spans="1:41" s="10" customFormat="1" ht="15.75" thickBot="1" x14ac:dyDescent="0.3">
      <c r="A489" s="3">
        <v>0.66666666666666696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19">
        <f t="shared" si="126"/>
        <v>0</v>
      </c>
      <c r="AA489" s="19">
        <f t="shared" si="127"/>
        <v>63.620268659428284</v>
      </c>
      <c r="AB489" s="26">
        <v>63.620268659428284</v>
      </c>
      <c r="AC489" s="22">
        <f t="shared" si="128"/>
        <v>0</v>
      </c>
      <c r="AD489"/>
      <c r="AF489" s="28"/>
      <c r="AK489"/>
      <c r="AL489"/>
      <c r="AM489"/>
      <c r="AN489"/>
      <c r="AO489"/>
    </row>
    <row r="490" spans="1:41" s="10" customFormat="1" ht="15.75" thickBot="1" x14ac:dyDescent="0.3">
      <c r="A490" s="3">
        <v>0.70833333333333304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9"/>
      <c r="Y490" s="9"/>
      <c r="Z490" s="19">
        <f t="shared" si="126"/>
        <v>0</v>
      </c>
      <c r="AA490" s="19">
        <f t="shared" si="127"/>
        <v>-19.73605666666667</v>
      </c>
      <c r="AB490" s="25">
        <v>-19.73605666666667</v>
      </c>
      <c r="AC490" s="22">
        <f t="shared" si="128"/>
        <v>-19.73605666666667</v>
      </c>
      <c r="AD490"/>
      <c r="AF490" s="28"/>
      <c r="AK490"/>
      <c r="AL490"/>
      <c r="AM490"/>
      <c r="AN490"/>
      <c r="AO490"/>
    </row>
    <row r="491" spans="1:41" s="10" customFormat="1" ht="15.75" thickBot="1" x14ac:dyDescent="0.3">
      <c r="A491" s="12" t="s">
        <v>24</v>
      </c>
      <c r="B491" s="2" t="s">
        <v>1</v>
      </c>
      <c r="C491" s="2" t="s">
        <v>1</v>
      </c>
      <c r="D491" s="2" t="s">
        <v>1</v>
      </c>
      <c r="E491" s="2" t="s">
        <v>2</v>
      </c>
      <c r="F491" s="2" t="s">
        <v>2</v>
      </c>
      <c r="G491" s="2" t="s">
        <v>2</v>
      </c>
      <c r="H491" s="2" t="s">
        <v>3</v>
      </c>
      <c r="I491" s="2" t="s">
        <v>4</v>
      </c>
      <c r="J491" s="2" t="s">
        <v>6</v>
      </c>
      <c r="K491" s="2" t="s">
        <v>7</v>
      </c>
      <c r="L491" s="2" t="s">
        <v>1</v>
      </c>
      <c r="M491" s="2" t="s">
        <v>1</v>
      </c>
      <c r="N491" s="2" t="s">
        <v>1</v>
      </c>
      <c r="O491" s="2" t="s">
        <v>1</v>
      </c>
      <c r="P491" s="2" t="s">
        <v>2</v>
      </c>
      <c r="Q491" s="2" t="s">
        <v>2</v>
      </c>
      <c r="R491" s="2" t="s">
        <v>2</v>
      </c>
      <c r="S491" s="2" t="s">
        <v>3</v>
      </c>
      <c r="T491" s="2" t="s">
        <v>4</v>
      </c>
      <c r="U491" s="2" t="s">
        <v>5</v>
      </c>
      <c r="V491" s="2" t="s">
        <v>9</v>
      </c>
      <c r="W491" s="2" t="s">
        <v>10</v>
      </c>
      <c r="X491" s="2" t="s">
        <v>1</v>
      </c>
      <c r="Y491" s="2" t="s">
        <v>2</v>
      </c>
      <c r="Z491" s="18" t="s">
        <v>27</v>
      </c>
      <c r="AA491" s="21" t="s">
        <v>29</v>
      </c>
      <c r="AB491" s="12" t="s">
        <v>28</v>
      </c>
      <c r="AC491" s="11"/>
      <c r="AD491" s="20" t="s">
        <v>30</v>
      </c>
      <c r="AF491" s="28"/>
      <c r="AK491"/>
      <c r="AL491"/>
      <c r="AM491"/>
      <c r="AN491"/>
      <c r="AO491"/>
    </row>
    <row r="492" spans="1:41" s="10" customFormat="1" ht="15.75" thickBot="1" x14ac:dyDescent="0.3">
      <c r="A492" s="3">
        <v>0.33333333333333298</v>
      </c>
      <c r="B492" s="4">
        <v>3.3</v>
      </c>
      <c r="C492" s="5">
        <v>3.3</v>
      </c>
      <c r="D492" s="5">
        <v>3.3</v>
      </c>
      <c r="E492" s="5">
        <v>6.6</v>
      </c>
      <c r="F492" s="5">
        <v>6.6</v>
      </c>
      <c r="G492" s="5">
        <v>6.6</v>
      </c>
      <c r="H492" s="5">
        <v>6.6</v>
      </c>
      <c r="I492" s="5">
        <v>6.6</v>
      </c>
      <c r="J492" s="5">
        <v>3.3</v>
      </c>
      <c r="K492" s="5">
        <v>3.3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19">
        <f>SUM(B492:Y492)</f>
        <v>49.5</v>
      </c>
      <c r="AA492" s="19">
        <f>AB492-Z492</f>
        <v>-6.2021812529772049</v>
      </c>
      <c r="AB492" s="25">
        <v>43.297818747022795</v>
      </c>
      <c r="AC492" s="22">
        <f>MIN(0,AA492)</f>
        <v>-6.2021812529772049</v>
      </c>
      <c r="AD492" s="23">
        <f>SUM(AC492:AC501)</f>
        <v>-68.296636250157832</v>
      </c>
      <c r="AF492" s="28"/>
      <c r="AK492"/>
      <c r="AL492"/>
      <c r="AM492"/>
      <c r="AN492"/>
      <c r="AO492"/>
    </row>
    <row r="493" spans="1:41" s="10" customFormat="1" ht="15.75" thickBot="1" x14ac:dyDescent="0.3">
      <c r="A493" s="3">
        <v>0.375</v>
      </c>
      <c r="B493" s="7">
        <v>3.3</v>
      </c>
      <c r="C493" s="8">
        <v>3.3</v>
      </c>
      <c r="D493" s="8">
        <v>3.3</v>
      </c>
      <c r="E493" s="9"/>
      <c r="F493" s="9"/>
      <c r="G493" s="9"/>
      <c r="H493" s="9"/>
      <c r="I493" s="9"/>
      <c r="J493" s="8">
        <v>3.3</v>
      </c>
      <c r="K493" s="8">
        <v>3.3</v>
      </c>
      <c r="L493" s="8">
        <v>3.3</v>
      </c>
      <c r="M493" s="8">
        <v>3.3</v>
      </c>
      <c r="N493" s="8">
        <v>3.3</v>
      </c>
      <c r="O493" s="8">
        <v>3.3</v>
      </c>
      <c r="P493" s="8">
        <v>6.6</v>
      </c>
      <c r="Q493" s="8">
        <v>6.6</v>
      </c>
      <c r="R493" s="8">
        <v>6.6</v>
      </c>
      <c r="S493" s="8">
        <v>6.6</v>
      </c>
      <c r="T493" s="8">
        <v>6.6</v>
      </c>
      <c r="U493" s="8">
        <v>3.3</v>
      </c>
      <c r="V493" s="8">
        <v>6.6</v>
      </c>
      <c r="W493" s="8">
        <v>2.2999999999999998</v>
      </c>
      <c r="X493" s="6"/>
      <c r="Y493" s="6"/>
      <c r="Z493" s="19">
        <f t="shared" ref="Z493:Z501" si="129">SUM(B493:Y493)</f>
        <v>74.900000000000006</v>
      </c>
      <c r="AA493" s="19">
        <f t="shared" ref="AA493:AA501" si="130">AB493-Z493</f>
        <v>-38.98621898460889</v>
      </c>
      <c r="AB493" s="27">
        <v>35.913781015391116</v>
      </c>
      <c r="AC493" s="22">
        <f t="shared" ref="AC493:AC501" si="131">MIN(0,AA493)</f>
        <v>-38.98621898460889</v>
      </c>
      <c r="AD493"/>
      <c r="AF493" s="28"/>
      <c r="AK493"/>
      <c r="AL493"/>
      <c r="AM493"/>
      <c r="AN493"/>
      <c r="AO493"/>
    </row>
    <row r="494" spans="1:41" s="10" customFormat="1" ht="15.75" thickBot="1" x14ac:dyDescent="0.3">
      <c r="A494" s="3">
        <v>0.41666666666666669</v>
      </c>
      <c r="B494" s="7">
        <v>3.3</v>
      </c>
      <c r="C494" s="8">
        <v>3.3</v>
      </c>
      <c r="D494" s="8">
        <v>3.3</v>
      </c>
      <c r="E494" s="9"/>
      <c r="F494" s="9"/>
      <c r="G494" s="9"/>
      <c r="H494" s="9"/>
      <c r="I494" s="9"/>
      <c r="J494" s="8">
        <v>3.3</v>
      </c>
      <c r="K494" s="8">
        <v>3.3</v>
      </c>
      <c r="L494" s="8">
        <v>3.3</v>
      </c>
      <c r="M494" s="8">
        <v>3.3</v>
      </c>
      <c r="N494" s="8">
        <v>3.3</v>
      </c>
      <c r="O494" s="8">
        <v>3.3</v>
      </c>
      <c r="P494" s="9"/>
      <c r="Q494" s="9"/>
      <c r="R494" s="9"/>
      <c r="S494" s="9"/>
      <c r="T494" s="9"/>
      <c r="U494" s="8">
        <v>3.3</v>
      </c>
      <c r="V494" s="9"/>
      <c r="W494" s="9"/>
      <c r="X494" s="8">
        <v>3.3</v>
      </c>
      <c r="Y494" s="8">
        <v>6.6</v>
      </c>
      <c r="Z494" s="19">
        <f t="shared" si="129"/>
        <v>42.9</v>
      </c>
      <c r="AA494" s="19">
        <f t="shared" si="130"/>
        <v>-3.3721793459050602</v>
      </c>
      <c r="AB494" s="25">
        <v>39.527820654094938</v>
      </c>
      <c r="AC494" s="22">
        <f t="shared" si="131"/>
        <v>-3.3721793459050602</v>
      </c>
      <c r="AD494"/>
      <c r="AF494" s="28"/>
      <c r="AK494"/>
      <c r="AL494"/>
      <c r="AM494"/>
      <c r="AN494"/>
      <c r="AO494"/>
    </row>
    <row r="495" spans="1:41" s="10" customFormat="1" ht="15.75" thickBot="1" x14ac:dyDescent="0.3">
      <c r="A495" s="3">
        <v>0.45833333333333298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8">
        <v>3.3</v>
      </c>
      <c r="M495" s="8">
        <v>3.3</v>
      </c>
      <c r="N495" s="8">
        <v>3.3</v>
      </c>
      <c r="O495" s="8">
        <v>3.3</v>
      </c>
      <c r="P495" s="9"/>
      <c r="Q495" s="9"/>
      <c r="R495" s="9"/>
      <c r="S495" s="9"/>
      <c r="T495" s="9"/>
      <c r="U495" s="9"/>
      <c r="V495" s="9"/>
      <c r="W495" s="9"/>
      <c r="X495" s="8">
        <v>3.3</v>
      </c>
      <c r="Y495" s="9"/>
      <c r="Z495" s="19">
        <f t="shared" si="129"/>
        <v>16.5</v>
      </c>
      <c r="AA495" s="19">
        <f t="shared" si="130"/>
        <v>37.505044903938824</v>
      </c>
      <c r="AB495" s="25">
        <v>54.005044903938824</v>
      </c>
      <c r="AC495" s="22">
        <f t="shared" si="131"/>
        <v>0</v>
      </c>
      <c r="AD495"/>
      <c r="AF495" s="28"/>
      <c r="AK495"/>
      <c r="AL495"/>
      <c r="AM495"/>
      <c r="AN495"/>
      <c r="AO495"/>
    </row>
    <row r="496" spans="1:41" s="10" customFormat="1" ht="15.75" thickBot="1" x14ac:dyDescent="0.3">
      <c r="A496" s="3">
        <v>0.5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>
        <v>3.3</v>
      </c>
      <c r="Y496" s="9"/>
      <c r="Z496" s="19">
        <f t="shared" si="129"/>
        <v>3.3</v>
      </c>
      <c r="AA496" s="19">
        <f t="shared" si="130"/>
        <v>63.55151393613734</v>
      </c>
      <c r="AB496" s="25">
        <v>66.851513936137337</v>
      </c>
      <c r="AC496" s="22">
        <f t="shared" si="131"/>
        <v>0</v>
      </c>
      <c r="AD496"/>
      <c r="AF496" s="28"/>
      <c r="AK496"/>
      <c r="AL496"/>
      <c r="AM496"/>
      <c r="AN496"/>
      <c r="AO496"/>
    </row>
    <row r="497" spans="1:41" s="10" customFormat="1" ht="15.75" thickBot="1" x14ac:dyDescent="0.3">
      <c r="A497" s="3">
        <v>0.54166666666666696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19">
        <f t="shared" si="129"/>
        <v>0</v>
      </c>
      <c r="AA497" s="19">
        <f t="shared" si="130"/>
        <v>69.936645963161737</v>
      </c>
      <c r="AB497" s="25">
        <v>69.936645963161737</v>
      </c>
      <c r="AC497" s="22">
        <f t="shared" si="131"/>
        <v>0</v>
      </c>
      <c r="AD497"/>
      <c r="AF497" s="28"/>
      <c r="AK497"/>
      <c r="AL497"/>
      <c r="AM497"/>
      <c r="AN497"/>
      <c r="AO497"/>
    </row>
    <row r="498" spans="1:41" s="10" customFormat="1" ht="15.75" thickBot="1" x14ac:dyDescent="0.3">
      <c r="A498" s="3">
        <v>0.58333333333333304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19">
        <f t="shared" si="129"/>
        <v>0</v>
      </c>
      <c r="AA498" s="19">
        <f t="shared" si="130"/>
        <v>71.587978545101507</v>
      </c>
      <c r="AB498" s="25">
        <v>71.587978545101507</v>
      </c>
      <c r="AC498" s="22">
        <f t="shared" si="131"/>
        <v>0</v>
      </c>
      <c r="AD498"/>
      <c r="AF498" s="28"/>
      <c r="AK498"/>
      <c r="AL498"/>
      <c r="AM498"/>
      <c r="AN498"/>
      <c r="AO498"/>
    </row>
    <row r="499" spans="1:41" s="10" customFormat="1" ht="15.75" thickBot="1" x14ac:dyDescent="0.3">
      <c r="A499" s="3">
        <v>0.625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19">
        <f t="shared" si="129"/>
        <v>0</v>
      </c>
      <c r="AA499" s="19">
        <f t="shared" si="130"/>
        <v>70.098167841331531</v>
      </c>
      <c r="AB499" s="25">
        <v>70.098167841331531</v>
      </c>
      <c r="AC499" s="22">
        <f t="shared" si="131"/>
        <v>0</v>
      </c>
      <c r="AD499"/>
      <c r="AF499" s="28"/>
      <c r="AK499"/>
      <c r="AL499"/>
      <c r="AM499"/>
      <c r="AN499"/>
      <c r="AO499"/>
    </row>
    <row r="500" spans="1:41" s="10" customFormat="1" ht="15.75" thickBot="1" x14ac:dyDescent="0.3">
      <c r="A500" s="3">
        <v>0.66666666666666696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19">
        <f t="shared" si="129"/>
        <v>0</v>
      </c>
      <c r="AA500" s="19">
        <f t="shared" si="130"/>
        <v>52.819503939731895</v>
      </c>
      <c r="AB500" s="26">
        <v>52.819503939731895</v>
      </c>
      <c r="AC500" s="22">
        <f t="shared" si="131"/>
        <v>0</v>
      </c>
      <c r="AD500"/>
      <c r="AF500" s="28"/>
      <c r="AK500"/>
      <c r="AL500"/>
      <c r="AM500"/>
      <c r="AN500"/>
      <c r="AO500"/>
    </row>
    <row r="501" spans="1:41" s="10" customFormat="1" ht="15.75" thickBot="1" x14ac:dyDescent="0.3">
      <c r="A501" s="3">
        <v>0.70833333333333304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9"/>
      <c r="Y501" s="9"/>
      <c r="Z501" s="19">
        <f t="shared" si="129"/>
        <v>0</v>
      </c>
      <c r="AA501" s="19">
        <f t="shared" si="130"/>
        <v>-19.73605666666667</v>
      </c>
      <c r="AB501" s="25">
        <v>-19.73605666666667</v>
      </c>
      <c r="AC501" s="22">
        <f t="shared" si="131"/>
        <v>-19.73605666666667</v>
      </c>
      <c r="AD501"/>
      <c r="AF501" s="28"/>
      <c r="AK501"/>
      <c r="AL501"/>
      <c r="AM501"/>
      <c r="AN501"/>
      <c r="AO501"/>
    </row>
    <row r="502" spans="1:41" s="10" customFormat="1" ht="15.75" thickBot="1" x14ac:dyDescent="0.3">
      <c r="A502" s="12" t="s">
        <v>25</v>
      </c>
      <c r="B502" s="2" t="s">
        <v>1</v>
      </c>
      <c r="C502" s="2" t="s">
        <v>1</v>
      </c>
      <c r="D502" s="2" t="s">
        <v>1</v>
      </c>
      <c r="E502" s="2" t="s">
        <v>2</v>
      </c>
      <c r="F502" s="2" t="s">
        <v>2</v>
      </c>
      <c r="G502" s="2" t="s">
        <v>2</v>
      </c>
      <c r="H502" s="2" t="s">
        <v>3</v>
      </c>
      <c r="I502" s="2" t="s">
        <v>4</v>
      </c>
      <c r="J502" s="2" t="s">
        <v>6</v>
      </c>
      <c r="K502" s="2" t="s">
        <v>7</v>
      </c>
      <c r="L502" s="2" t="s">
        <v>1</v>
      </c>
      <c r="M502" s="2" t="s">
        <v>1</v>
      </c>
      <c r="N502" s="2" t="s">
        <v>1</v>
      </c>
      <c r="O502" s="2" t="s">
        <v>1</v>
      </c>
      <c r="P502" s="2" t="s">
        <v>2</v>
      </c>
      <c r="Q502" s="2" t="s">
        <v>2</v>
      </c>
      <c r="R502" s="2" t="s">
        <v>2</v>
      </c>
      <c r="S502" s="2" t="s">
        <v>3</v>
      </c>
      <c r="T502" s="2" t="s">
        <v>4</v>
      </c>
      <c r="U502" s="2" t="s">
        <v>5</v>
      </c>
      <c r="V502" s="2" t="s">
        <v>9</v>
      </c>
      <c r="W502" s="2" t="s">
        <v>10</v>
      </c>
      <c r="X502" s="2" t="s">
        <v>1</v>
      </c>
      <c r="Y502" s="2" t="s">
        <v>2</v>
      </c>
      <c r="Z502" s="18" t="s">
        <v>27</v>
      </c>
      <c r="AA502" s="21" t="s">
        <v>29</v>
      </c>
      <c r="AB502" s="12" t="s">
        <v>28</v>
      </c>
      <c r="AC502" s="11"/>
      <c r="AD502" s="20" t="s">
        <v>30</v>
      </c>
      <c r="AF502" s="28"/>
      <c r="AK502"/>
      <c r="AL502"/>
      <c r="AM502"/>
      <c r="AN502"/>
      <c r="AO502"/>
    </row>
    <row r="503" spans="1:41" s="10" customFormat="1" ht="15.75" thickBot="1" x14ac:dyDescent="0.3">
      <c r="A503" s="3">
        <v>0.33333333333333298</v>
      </c>
      <c r="B503" s="4">
        <v>3.3</v>
      </c>
      <c r="C503" s="5">
        <v>3.3</v>
      </c>
      <c r="D503" s="5">
        <v>3.3</v>
      </c>
      <c r="E503" s="5">
        <v>6.6</v>
      </c>
      <c r="F503" s="5">
        <v>6.6</v>
      </c>
      <c r="G503" s="5">
        <v>6.6</v>
      </c>
      <c r="H503" s="5">
        <v>6.6</v>
      </c>
      <c r="I503" s="5">
        <v>6.6</v>
      </c>
      <c r="J503" s="5">
        <v>3.3</v>
      </c>
      <c r="K503" s="5">
        <v>3.3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19">
        <f>SUM(B503:Y503)</f>
        <v>49.5</v>
      </c>
      <c r="AA503" s="19">
        <f>AB503-Z503</f>
        <v>26.381999571382281</v>
      </c>
      <c r="AB503" s="25">
        <v>75.881999571382281</v>
      </c>
      <c r="AC503" s="22">
        <f>MIN(0,AA503)</f>
        <v>0</v>
      </c>
      <c r="AD503" s="23">
        <f>SUM(AC503:AC512)</f>
        <v>-20.01085139190333</v>
      </c>
      <c r="AF503" s="28"/>
      <c r="AK503"/>
      <c r="AL503"/>
      <c r="AM503"/>
      <c r="AN503"/>
      <c r="AO503"/>
    </row>
    <row r="504" spans="1:41" s="10" customFormat="1" ht="15.75" thickBot="1" x14ac:dyDescent="0.3">
      <c r="A504" s="3">
        <v>0.375</v>
      </c>
      <c r="B504" s="7">
        <v>3.3</v>
      </c>
      <c r="C504" s="8">
        <v>3.3</v>
      </c>
      <c r="D504" s="8">
        <v>3.3</v>
      </c>
      <c r="E504" s="9"/>
      <c r="F504" s="9"/>
      <c r="G504" s="9"/>
      <c r="H504" s="9"/>
      <c r="I504" s="9"/>
      <c r="J504" s="8">
        <v>3.3</v>
      </c>
      <c r="K504" s="8">
        <v>3.3</v>
      </c>
      <c r="L504" s="8">
        <v>3.3</v>
      </c>
      <c r="M504" s="8">
        <v>3.3</v>
      </c>
      <c r="N504" s="8">
        <v>3.3</v>
      </c>
      <c r="O504" s="8">
        <v>3.3</v>
      </c>
      <c r="P504" s="8">
        <v>6.6</v>
      </c>
      <c r="Q504" s="8">
        <v>6.6</v>
      </c>
      <c r="R504" s="8">
        <v>6.6</v>
      </c>
      <c r="S504" s="8">
        <v>6.6</v>
      </c>
      <c r="T504" s="8">
        <v>6.6</v>
      </c>
      <c r="U504" s="8">
        <v>3.3</v>
      </c>
      <c r="V504" s="8">
        <v>6.6</v>
      </c>
      <c r="W504" s="8">
        <v>2.2999999999999998</v>
      </c>
      <c r="X504" s="6"/>
      <c r="Y504" s="6"/>
      <c r="Z504" s="19">
        <f t="shared" ref="Z504:Z512" si="132">SUM(B504:Y504)</f>
        <v>74.900000000000006</v>
      </c>
      <c r="AA504" s="19">
        <f t="shared" ref="AA504:AA512" si="133">AB504-Z504</f>
        <v>-0.27479472523666004</v>
      </c>
      <c r="AB504" s="27">
        <v>74.625205274763346</v>
      </c>
      <c r="AC504" s="22">
        <f t="shared" ref="AC504:AC512" si="134">MIN(0,AA504)</f>
        <v>-0.27479472523666004</v>
      </c>
      <c r="AD504"/>
      <c r="AF504" s="28"/>
      <c r="AK504"/>
      <c r="AL504"/>
      <c r="AM504"/>
      <c r="AN504"/>
      <c r="AO504"/>
    </row>
    <row r="505" spans="1:41" s="10" customFormat="1" ht="15.75" thickBot="1" x14ac:dyDescent="0.3">
      <c r="A505" s="3">
        <v>0.41666666666666669</v>
      </c>
      <c r="B505" s="7">
        <v>3.3</v>
      </c>
      <c r="C505" s="8">
        <v>3.3</v>
      </c>
      <c r="D505" s="8">
        <v>3.3</v>
      </c>
      <c r="E505" s="9"/>
      <c r="F505" s="9"/>
      <c r="G505" s="9"/>
      <c r="H505" s="9"/>
      <c r="I505" s="9"/>
      <c r="J505" s="8">
        <v>3.3</v>
      </c>
      <c r="K505" s="8">
        <v>3.3</v>
      </c>
      <c r="L505" s="8">
        <v>3.3</v>
      </c>
      <c r="M505" s="8">
        <v>3.3</v>
      </c>
      <c r="N505" s="8">
        <v>3.3</v>
      </c>
      <c r="O505" s="8">
        <v>3.3</v>
      </c>
      <c r="P505" s="9"/>
      <c r="Q505" s="9"/>
      <c r="R505" s="9"/>
      <c r="S505" s="9"/>
      <c r="T505" s="9"/>
      <c r="U505" s="8">
        <v>3.3</v>
      </c>
      <c r="V505" s="8">
        <v>6.6</v>
      </c>
      <c r="W505" s="8">
        <v>2.2999999999999998</v>
      </c>
      <c r="X505" s="8">
        <v>3.3</v>
      </c>
      <c r="Y505" s="8">
        <v>6.6</v>
      </c>
      <c r="Z505" s="19">
        <f t="shared" si="132"/>
        <v>51.8</v>
      </c>
      <c r="AA505" s="19">
        <f t="shared" si="133"/>
        <v>24.337088199466166</v>
      </c>
      <c r="AB505" s="25">
        <v>76.137088199466163</v>
      </c>
      <c r="AC505" s="22">
        <f t="shared" si="134"/>
        <v>0</v>
      </c>
      <c r="AD505"/>
      <c r="AF505" s="28"/>
      <c r="AK505"/>
      <c r="AL505"/>
      <c r="AM505"/>
      <c r="AN505"/>
      <c r="AO505"/>
    </row>
    <row r="506" spans="1:41" s="10" customFormat="1" ht="15.75" thickBot="1" x14ac:dyDescent="0.3">
      <c r="A506" s="3">
        <v>0.45833333333333298</v>
      </c>
      <c r="B506" s="7">
        <v>3.3</v>
      </c>
      <c r="C506" s="8">
        <v>3.3</v>
      </c>
      <c r="D506" s="8">
        <v>3.3</v>
      </c>
      <c r="E506" s="9"/>
      <c r="F506" s="9"/>
      <c r="G506" s="9"/>
      <c r="H506" s="9"/>
      <c r="I506" s="9"/>
      <c r="J506" s="9"/>
      <c r="K506" s="9"/>
      <c r="L506" s="8">
        <v>3.3</v>
      </c>
      <c r="M506" s="8">
        <v>3.3</v>
      </c>
      <c r="N506" s="8">
        <v>3.3</v>
      </c>
      <c r="O506" s="8">
        <v>3.3</v>
      </c>
      <c r="P506" s="9"/>
      <c r="Q506" s="9"/>
      <c r="R506" s="9"/>
      <c r="S506" s="9"/>
      <c r="T506" s="9"/>
      <c r="U506" s="9"/>
      <c r="V506" s="9"/>
      <c r="W506" s="9"/>
      <c r="X506" s="8">
        <v>3.3</v>
      </c>
      <c r="Y506" s="9"/>
      <c r="Z506" s="19">
        <f t="shared" si="132"/>
        <v>26.400000000000002</v>
      </c>
      <c r="AA506" s="19">
        <f t="shared" si="133"/>
        <v>45.716670473423704</v>
      </c>
      <c r="AB506" s="25">
        <v>72.11667047342371</v>
      </c>
      <c r="AC506" s="22">
        <f t="shared" si="134"/>
        <v>0</v>
      </c>
      <c r="AD506"/>
      <c r="AF506" s="28"/>
      <c r="AK506"/>
      <c r="AL506"/>
      <c r="AM506"/>
      <c r="AN506"/>
      <c r="AO506"/>
    </row>
    <row r="507" spans="1:41" s="10" customFormat="1" ht="15.75" thickBot="1" x14ac:dyDescent="0.3">
      <c r="A507" s="3">
        <v>0.5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8">
        <v>3.3</v>
      </c>
      <c r="M507" s="8">
        <v>3.3</v>
      </c>
      <c r="N507" s="8">
        <v>3.3</v>
      </c>
      <c r="O507" s="8">
        <v>3.3</v>
      </c>
      <c r="P507" s="9"/>
      <c r="Q507" s="9"/>
      <c r="R507" s="9"/>
      <c r="S507" s="9"/>
      <c r="T507" s="9"/>
      <c r="U507" s="9"/>
      <c r="V507" s="9"/>
      <c r="W507" s="9"/>
      <c r="X507" s="8">
        <v>3.3</v>
      </c>
      <c r="Y507" s="9"/>
      <c r="Z507" s="19">
        <f t="shared" si="132"/>
        <v>16.5</v>
      </c>
      <c r="AA507" s="19">
        <f t="shared" si="133"/>
        <v>55.044402351057443</v>
      </c>
      <c r="AB507" s="25">
        <v>71.544402351057443</v>
      </c>
      <c r="AC507" s="22">
        <f t="shared" si="134"/>
        <v>0</v>
      </c>
      <c r="AD507"/>
      <c r="AF507" s="28"/>
      <c r="AK507"/>
      <c r="AL507"/>
      <c r="AM507"/>
      <c r="AN507"/>
      <c r="AO507"/>
    </row>
    <row r="508" spans="1:41" s="10" customFormat="1" ht="15.75" thickBot="1" x14ac:dyDescent="0.3">
      <c r="A508" s="3">
        <v>0.54166666666666696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>
        <v>3.3</v>
      </c>
      <c r="Y508" s="9"/>
      <c r="Z508" s="19">
        <f t="shared" si="132"/>
        <v>3.3</v>
      </c>
      <c r="AA508" s="19">
        <f t="shared" si="133"/>
        <v>73.336018976032292</v>
      </c>
      <c r="AB508" s="25">
        <v>76.63601897603229</v>
      </c>
      <c r="AC508" s="22">
        <f t="shared" si="134"/>
        <v>0</v>
      </c>
      <c r="AD508"/>
      <c r="AF508" s="28"/>
      <c r="AK508"/>
      <c r="AL508"/>
      <c r="AM508"/>
      <c r="AN508"/>
      <c r="AO508"/>
    </row>
    <row r="509" spans="1:41" s="10" customFormat="1" ht="15.75" thickBot="1" x14ac:dyDescent="0.3">
      <c r="A509" s="3">
        <v>0.58333333333333304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19">
        <f t="shared" si="132"/>
        <v>0</v>
      </c>
      <c r="AA509" s="19">
        <f t="shared" si="133"/>
        <v>72.05491923167402</v>
      </c>
      <c r="AB509" s="25">
        <v>72.05491923167402</v>
      </c>
      <c r="AC509" s="22">
        <f t="shared" si="134"/>
        <v>0</v>
      </c>
      <c r="AD509"/>
      <c r="AK509"/>
      <c r="AL509"/>
      <c r="AM509"/>
      <c r="AN509"/>
      <c r="AO509"/>
    </row>
    <row r="510" spans="1:41" s="10" customFormat="1" ht="15.75" thickBot="1" x14ac:dyDescent="0.3">
      <c r="A510" s="3">
        <v>0.625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19">
        <f t="shared" si="132"/>
        <v>0</v>
      </c>
      <c r="AA510" s="19">
        <f t="shared" si="133"/>
        <v>63.99559438258818</v>
      </c>
      <c r="AB510" s="25">
        <v>63.99559438258818</v>
      </c>
      <c r="AC510" s="22">
        <f t="shared" si="134"/>
        <v>0</v>
      </c>
      <c r="AD510"/>
      <c r="AK510"/>
      <c r="AL510"/>
      <c r="AM510"/>
      <c r="AN510"/>
      <c r="AO510"/>
    </row>
    <row r="511" spans="1:41" s="10" customFormat="1" ht="15.75" thickBot="1" x14ac:dyDescent="0.3">
      <c r="A511" s="3">
        <v>0.66666666666666696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19">
        <f t="shared" si="132"/>
        <v>0</v>
      </c>
      <c r="AA511" s="19">
        <f t="shared" si="133"/>
        <v>47.937445172737206</v>
      </c>
      <c r="AB511" s="26">
        <v>47.937445172737206</v>
      </c>
      <c r="AC511" s="22">
        <f t="shared" si="134"/>
        <v>0</v>
      </c>
      <c r="AD511"/>
      <c r="AK511"/>
      <c r="AL511"/>
      <c r="AM511"/>
      <c r="AN511"/>
      <c r="AO511"/>
    </row>
    <row r="512" spans="1:41" s="10" customFormat="1" ht="15.75" thickBot="1" x14ac:dyDescent="0.3">
      <c r="A512" s="3">
        <v>0.70833333333333304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9"/>
      <c r="Y512" s="9"/>
      <c r="Z512" s="19">
        <f t="shared" si="132"/>
        <v>0</v>
      </c>
      <c r="AA512" s="19">
        <f t="shared" si="133"/>
        <v>-19.73605666666667</v>
      </c>
      <c r="AB512" s="25">
        <v>-19.73605666666667</v>
      </c>
      <c r="AC512" s="22">
        <f t="shared" si="134"/>
        <v>-19.73605666666667</v>
      </c>
      <c r="AD512"/>
      <c r="AK512"/>
      <c r="AL512"/>
      <c r="AM512"/>
      <c r="AN512"/>
      <c r="AO512"/>
    </row>
    <row r="513" spans="1:41" s="10" customFormat="1" ht="15.75" thickBot="1" x14ac:dyDescent="0.3">
      <c r="AK513"/>
      <c r="AL513"/>
      <c r="AM513"/>
      <c r="AN513"/>
      <c r="AO513"/>
    </row>
    <row r="514" spans="1:41" s="10" customFormat="1" ht="15.75" thickBot="1" x14ac:dyDescent="0.3">
      <c r="A514" s="1" t="s">
        <v>19</v>
      </c>
      <c r="AK514"/>
      <c r="AL514"/>
      <c r="AM514"/>
      <c r="AN514"/>
      <c r="AO514"/>
    </row>
    <row r="515" spans="1:41" s="10" customFormat="1" ht="15.75" thickBot="1" x14ac:dyDescent="0.3">
      <c r="A515" s="12" t="s">
        <v>21</v>
      </c>
      <c r="B515" s="2" t="s">
        <v>1</v>
      </c>
      <c r="C515" s="2" t="s">
        <v>1</v>
      </c>
      <c r="D515" s="2" t="s">
        <v>1</v>
      </c>
      <c r="E515" s="2" t="s">
        <v>1</v>
      </c>
      <c r="F515" s="2" t="s">
        <v>2</v>
      </c>
      <c r="G515" s="2" t="s">
        <v>2</v>
      </c>
      <c r="H515" s="2" t="s">
        <v>2</v>
      </c>
      <c r="I515" s="2" t="s">
        <v>3</v>
      </c>
      <c r="J515" s="2" t="s">
        <v>4</v>
      </c>
      <c r="K515" s="2" t="s">
        <v>6</v>
      </c>
      <c r="L515" s="2" t="s">
        <v>7</v>
      </c>
      <c r="M515" s="2" t="s">
        <v>8</v>
      </c>
      <c r="N515" s="2" t="s">
        <v>1</v>
      </c>
      <c r="O515" s="2" t="s">
        <v>1</v>
      </c>
      <c r="P515" s="2" t="s">
        <v>1</v>
      </c>
      <c r="Q515" s="2" t="s">
        <v>1</v>
      </c>
      <c r="R515" s="2" t="s">
        <v>2</v>
      </c>
      <c r="S515" s="2" t="s">
        <v>2</v>
      </c>
      <c r="T515" s="2" t="s">
        <v>2</v>
      </c>
      <c r="U515" s="2" t="s">
        <v>2</v>
      </c>
      <c r="V515" s="2" t="s">
        <v>3</v>
      </c>
      <c r="W515" s="2" t="s">
        <v>4</v>
      </c>
      <c r="X515" s="2" t="s">
        <v>5</v>
      </c>
      <c r="Y515" s="2" t="s">
        <v>9</v>
      </c>
      <c r="Z515" s="2" t="s">
        <v>10</v>
      </c>
      <c r="AA515" s="2" t="s">
        <v>1</v>
      </c>
      <c r="AB515" s="2" t="s">
        <v>2</v>
      </c>
      <c r="AC515" s="18" t="s">
        <v>27</v>
      </c>
      <c r="AD515" s="21" t="s">
        <v>29</v>
      </c>
      <c r="AE515" s="12" t="s">
        <v>28</v>
      </c>
      <c r="AF515" s="11"/>
      <c r="AG515" s="20" t="s">
        <v>30</v>
      </c>
      <c r="AK515"/>
      <c r="AL515"/>
      <c r="AM515"/>
      <c r="AN515"/>
      <c r="AO515"/>
    </row>
    <row r="516" spans="1:41" s="10" customFormat="1" ht="15.75" thickBot="1" x14ac:dyDescent="0.3">
      <c r="A516" s="3">
        <v>0.33333333333333298</v>
      </c>
      <c r="B516" s="4">
        <v>3.3</v>
      </c>
      <c r="C516" s="5">
        <v>3.3</v>
      </c>
      <c r="D516" s="5">
        <v>3.3</v>
      </c>
      <c r="E516" s="5">
        <v>3.3</v>
      </c>
      <c r="F516" s="5">
        <v>6.6</v>
      </c>
      <c r="G516" s="5">
        <v>6.6</v>
      </c>
      <c r="H516" s="5">
        <v>6.6</v>
      </c>
      <c r="I516" s="5">
        <v>6.6</v>
      </c>
      <c r="J516" s="5">
        <v>6.6</v>
      </c>
      <c r="K516" s="5">
        <v>3.3</v>
      </c>
      <c r="L516" s="5">
        <v>3.3</v>
      </c>
      <c r="M516" s="5">
        <v>3.3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19">
        <f>SUM(B516:AB516)</f>
        <v>56.099999999999994</v>
      </c>
      <c r="AD516" s="19">
        <f>AE516-AC516</f>
        <v>18.322831233228001</v>
      </c>
      <c r="AE516" s="25">
        <v>74.422831233227996</v>
      </c>
      <c r="AF516" s="22">
        <f>MIN(0,AD516)</f>
        <v>0</v>
      </c>
      <c r="AG516" s="23">
        <f>SUM(AF516:AF525)</f>
        <v>-34.346456862725276</v>
      </c>
      <c r="AI516" s="28"/>
      <c r="AK516"/>
      <c r="AL516"/>
      <c r="AM516"/>
      <c r="AN516"/>
      <c r="AO516"/>
    </row>
    <row r="517" spans="1:41" s="10" customFormat="1" ht="15.75" thickBot="1" x14ac:dyDescent="0.3">
      <c r="A517" s="3">
        <v>0.375</v>
      </c>
      <c r="B517" s="7">
        <v>3.3</v>
      </c>
      <c r="C517" s="8">
        <v>3.3</v>
      </c>
      <c r="D517" s="8">
        <v>3.3</v>
      </c>
      <c r="E517" s="8">
        <v>3.3</v>
      </c>
      <c r="F517" s="9"/>
      <c r="G517" s="9"/>
      <c r="H517" s="9"/>
      <c r="I517" s="9"/>
      <c r="J517" s="8">
        <v>6.6</v>
      </c>
      <c r="K517" s="8">
        <v>3.3</v>
      </c>
      <c r="L517" s="8">
        <v>3.3</v>
      </c>
      <c r="M517" s="8">
        <v>3.3</v>
      </c>
      <c r="N517" s="8">
        <v>3.3</v>
      </c>
      <c r="O517" s="8">
        <v>3.3</v>
      </c>
      <c r="P517" s="8">
        <v>3.3</v>
      </c>
      <c r="Q517" s="8">
        <v>3.3</v>
      </c>
      <c r="R517" s="8">
        <v>6.6</v>
      </c>
      <c r="S517" s="8">
        <v>6.6</v>
      </c>
      <c r="T517" s="8">
        <v>6.6</v>
      </c>
      <c r="U517" s="8">
        <v>6.6</v>
      </c>
      <c r="V517" s="8">
        <v>6.6</v>
      </c>
      <c r="W517" s="8">
        <v>6.6</v>
      </c>
      <c r="X517" s="8">
        <v>3.3</v>
      </c>
      <c r="Y517" s="8">
        <v>6.6</v>
      </c>
      <c r="Z517" s="8">
        <v>2.2999999999999998</v>
      </c>
      <c r="AA517" s="6"/>
      <c r="AB517" s="6"/>
      <c r="AC517" s="19">
        <f t="shared" ref="AC517:AC525" si="135">SUM(B517:AB517)</f>
        <v>94.699999999999974</v>
      </c>
      <c r="AD517" s="19">
        <f t="shared" ref="AD517:AD525" si="136">AE517-AC517</f>
        <v>-15.218906862725277</v>
      </c>
      <c r="AE517" s="25">
        <v>79.481093137274698</v>
      </c>
      <c r="AF517" s="22">
        <f t="shared" ref="AF517:AF525" si="137">MIN(0,AD517)</f>
        <v>-15.218906862725277</v>
      </c>
      <c r="AG517"/>
      <c r="AI517" s="28"/>
      <c r="AK517"/>
      <c r="AL517"/>
      <c r="AM517"/>
      <c r="AN517"/>
      <c r="AO517"/>
    </row>
    <row r="518" spans="1:41" s="10" customFormat="1" ht="15.75" thickBot="1" x14ac:dyDescent="0.3">
      <c r="A518" s="3">
        <v>0.41666666666666669</v>
      </c>
      <c r="B518" s="7">
        <v>3.3</v>
      </c>
      <c r="C518" s="8">
        <v>3.3</v>
      </c>
      <c r="D518" s="8">
        <v>3.3</v>
      </c>
      <c r="E518" s="8">
        <v>3.3</v>
      </c>
      <c r="F518" s="9"/>
      <c r="G518" s="9"/>
      <c r="H518" s="9"/>
      <c r="I518" s="9"/>
      <c r="J518" s="9"/>
      <c r="K518" s="8">
        <v>3.3</v>
      </c>
      <c r="L518" s="8">
        <v>3.3</v>
      </c>
      <c r="M518" s="9"/>
      <c r="N518" s="8">
        <v>3.3</v>
      </c>
      <c r="O518" s="8">
        <v>3.3</v>
      </c>
      <c r="P518" s="8">
        <v>3.3</v>
      </c>
      <c r="Q518" s="8">
        <v>3.3</v>
      </c>
      <c r="R518" s="9"/>
      <c r="S518" s="9"/>
      <c r="T518" s="9"/>
      <c r="U518" s="9"/>
      <c r="V518" s="9"/>
      <c r="W518" s="8">
        <v>6.6</v>
      </c>
      <c r="X518" s="8">
        <v>3.3</v>
      </c>
      <c r="Y518" s="8">
        <v>6.6</v>
      </c>
      <c r="Z518" s="8">
        <v>2.2999999999999998</v>
      </c>
      <c r="AA518" s="8">
        <v>3.3</v>
      </c>
      <c r="AB518" s="8">
        <v>6.6</v>
      </c>
      <c r="AC518" s="19">
        <f t="shared" si="135"/>
        <v>61.699999999999996</v>
      </c>
      <c r="AD518" s="19">
        <f t="shared" si="136"/>
        <v>22.355597351078352</v>
      </c>
      <c r="AE518" s="25">
        <v>84.055597351078347</v>
      </c>
      <c r="AF518" s="22">
        <f t="shared" si="137"/>
        <v>0</v>
      </c>
      <c r="AG518"/>
      <c r="AI518" s="28"/>
      <c r="AK518"/>
      <c r="AL518"/>
      <c r="AM518"/>
      <c r="AN518"/>
      <c r="AO518"/>
    </row>
    <row r="519" spans="1:41" s="10" customFormat="1" ht="15.75" thickBot="1" x14ac:dyDescent="0.3">
      <c r="A519" s="3">
        <v>0.45833333333333298</v>
      </c>
      <c r="B519" s="7">
        <v>3.3</v>
      </c>
      <c r="C519" s="8">
        <v>3.3</v>
      </c>
      <c r="D519" s="8">
        <v>3.3</v>
      </c>
      <c r="E519" s="8">
        <v>3.3</v>
      </c>
      <c r="F519" s="9"/>
      <c r="G519" s="9"/>
      <c r="H519" s="9"/>
      <c r="I519" s="9"/>
      <c r="J519" s="9"/>
      <c r="K519" s="8">
        <v>3.3</v>
      </c>
      <c r="L519" s="9"/>
      <c r="M519" s="9"/>
      <c r="N519" s="8">
        <v>3.3</v>
      </c>
      <c r="O519" s="8">
        <v>3.3</v>
      </c>
      <c r="P519" s="8">
        <v>3.3</v>
      </c>
      <c r="Q519" s="8">
        <v>3.3</v>
      </c>
      <c r="R519" s="9"/>
      <c r="S519" s="9"/>
      <c r="T519" s="9"/>
      <c r="U519" s="9"/>
      <c r="V519" s="9"/>
      <c r="W519" s="9"/>
      <c r="X519" s="9"/>
      <c r="Y519" s="9"/>
      <c r="Z519" s="9"/>
      <c r="AA519" s="8">
        <v>3.3</v>
      </c>
      <c r="AB519" s="9"/>
      <c r="AC519" s="19">
        <f t="shared" si="135"/>
        <v>33</v>
      </c>
      <c r="AD519" s="19">
        <f t="shared" si="136"/>
        <v>57.765382157974642</v>
      </c>
      <c r="AE519" s="25">
        <v>90.765382157974642</v>
      </c>
      <c r="AF519" s="22">
        <f t="shared" si="137"/>
        <v>0</v>
      </c>
      <c r="AG519"/>
      <c r="AI519" s="28"/>
      <c r="AK519"/>
      <c r="AL519"/>
      <c r="AM519"/>
      <c r="AN519"/>
      <c r="AO519"/>
    </row>
    <row r="520" spans="1:41" s="10" customFormat="1" ht="15.75" thickBot="1" x14ac:dyDescent="0.3">
      <c r="A520" s="3">
        <v>0.5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8">
        <v>3.3</v>
      </c>
      <c r="O520" s="8">
        <v>3.3</v>
      </c>
      <c r="P520" s="8">
        <v>3.3</v>
      </c>
      <c r="Q520" s="8">
        <v>3.3</v>
      </c>
      <c r="R520" s="9"/>
      <c r="S520" s="9"/>
      <c r="T520" s="9"/>
      <c r="U520" s="9"/>
      <c r="V520" s="9"/>
      <c r="W520" s="9"/>
      <c r="X520" s="9"/>
      <c r="Y520" s="9"/>
      <c r="Z520" s="9"/>
      <c r="AA520" s="8">
        <v>3.3</v>
      </c>
      <c r="AB520" s="9"/>
      <c r="AC520" s="19">
        <f t="shared" si="135"/>
        <v>16.5</v>
      </c>
      <c r="AD520" s="19">
        <f t="shared" si="136"/>
        <v>66.849705948645976</v>
      </c>
      <c r="AE520" s="25">
        <v>83.349705948645976</v>
      </c>
      <c r="AF520" s="22">
        <f t="shared" si="137"/>
        <v>0</v>
      </c>
      <c r="AG520"/>
      <c r="AI520" s="28"/>
      <c r="AK520"/>
      <c r="AL520"/>
      <c r="AM520"/>
      <c r="AN520"/>
      <c r="AO520"/>
    </row>
    <row r="521" spans="1:41" s="10" customFormat="1" ht="15.75" thickBot="1" x14ac:dyDescent="0.3">
      <c r="A521" s="3">
        <v>0.54166666666666696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8">
        <v>3.3</v>
      </c>
      <c r="AB521" s="9"/>
      <c r="AC521" s="19">
        <f t="shared" si="135"/>
        <v>3.3</v>
      </c>
      <c r="AD521" s="19">
        <f t="shared" si="136"/>
        <v>64.258344666977649</v>
      </c>
      <c r="AE521" s="25">
        <v>67.558344666977646</v>
      </c>
      <c r="AF521" s="22">
        <f t="shared" si="137"/>
        <v>0</v>
      </c>
      <c r="AG521"/>
      <c r="AI521" s="28"/>
      <c r="AK521"/>
      <c r="AL521"/>
      <c r="AM521"/>
      <c r="AN521"/>
      <c r="AO521"/>
    </row>
    <row r="522" spans="1:41" s="10" customFormat="1" ht="15.75" thickBot="1" x14ac:dyDescent="0.3">
      <c r="A522" s="3">
        <v>0.58333333333333304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19">
        <f t="shared" si="135"/>
        <v>0</v>
      </c>
      <c r="AD522" s="19">
        <f t="shared" si="136"/>
        <v>58.700770233623807</v>
      </c>
      <c r="AE522" s="25">
        <v>58.700770233623807</v>
      </c>
      <c r="AF522" s="22">
        <f t="shared" si="137"/>
        <v>0</v>
      </c>
      <c r="AG522"/>
      <c r="AI522" s="28"/>
      <c r="AK522"/>
      <c r="AL522"/>
      <c r="AM522"/>
      <c r="AN522"/>
      <c r="AO522"/>
    </row>
    <row r="523" spans="1:41" s="10" customFormat="1" ht="15.75" thickBot="1" x14ac:dyDescent="0.3">
      <c r="A523" s="3">
        <v>0.625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19">
        <f t="shared" si="135"/>
        <v>0</v>
      </c>
      <c r="AD523" s="19">
        <f t="shared" si="136"/>
        <v>62.080002664071301</v>
      </c>
      <c r="AE523" s="25">
        <v>62.080002664071301</v>
      </c>
      <c r="AF523" s="22">
        <f t="shared" si="137"/>
        <v>0</v>
      </c>
      <c r="AG523"/>
      <c r="AI523" s="28"/>
      <c r="AK523"/>
      <c r="AL523"/>
      <c r="AM523"/>
      <c r="AN523"/>
      <c r="AO523"/>
    </row>
    <row r="524" spans="1:41" s="10" customFormat="1" ht="15.75" thickBot="1" x14ac:dyDescent="0.3">
      <c r="A524" s="3">
        <v>0.66666666666666696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19">
        <f t="shared" si="135"/>
        <v>0</v>
      </c>
      <c r="AD524" s="19">
        <f t="shared" si="136"/>
        <v>46.364209797923706</v>
      </c>
      <c r="AE524" s="26">
        <v>46.364209797923706</v>
      </c>
      <c r="AF524" s="22">
        <f t="shared" si="137"/>
        <v>0</v>
      </c>
      <c r="AG524"/>
      <c r="AI524" s="28"/>
      <c r="AK524"/>
      <c r="AL524"/>
      <c r="AM524"/>
      <c r="AN524"/>
      <c r="AO524"/>
    </row>
    <row r="525" spans="1:41" s="10" customFormat="1" ht="15.75" thickBot="1" x14ac:dyDescent="0.3">
      <c r="A525" s="3">
        <v>0.70833333333333304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9"/>
      <c r="AB525" s="9"/>
      <c r="AC525" s="19">
        <f t="shared" si="135"/>
        <v>0</v>
      </c>
      <c r="AD525" s="19">
        <f t="shared" si="136"/>
        <v>-19.127549999999999</v>
      </c>
      <c r="AE525" s="25">
        <v>-19.127549999999999</v>
      </c>
      <c r="AF525" s="22">
        <f t="shared" si="137"/>
        <v>-19.127549999999999</v>
      </c>
      <c r="AG525"/>
      <c r="AI525" s="28"/>
      <c r="AK525"/>
      <c r="AL525"/>
      <c r="AM525"/>
      <c r="AN525"/>
      <c r="AO525"/>
    </row>
    <row r="526" spans="1:41" s="10" customFormat="1" ht="15.75" thickBot="1" x14ac:dyDescent="0.3">
      <c r="A526" s="12" t="s">
        <v>22</v>
      </c>
      <c r="B526" s="2" t="s">
        <v>1</v>
      </c>
      <c r="C526" s="2" t="s">
        <v>1</v>
      </c>
      <c r="D526" s="2" t="s">
        <v>1</v>
      </c>
      <c r="E526" s="2" t="s">
        <v>1</v>
      </c>
      <c r="F526" s="2" t="s">
        <v>2</v>
      </c>
      <c r="G526" s="2" t="s">
        <v>2</v>
      </c>
      <c r="H526" s="2" t="s">
        <v>2</v>
      </c>
      <c r="I526" s="2" t="s">
        <v>3</v>
      </c>
      <c r="J526" s="2" t="s">
        <v>4</v>
      </c>
      <c r="K526" s="2" t="s">
        <v>6</v>
      </c>
      <c r="L526" s="2" t="s">
        <v>7</v>
      </c>
      <c r="M526" s="2" t="s">
        <v>8</v>
      </c>
      <c r="N526" s="2" t="s">
        <v>1</v>
      </c>
      <c r="O526" s="2" t="s">
        <v>1</v>
      </c>
      <c r="P526" s="2" t="s">
        <v>1</v>
      </c>
      <c r="Q526" s="2" t="s">
        <v>1</v>
      </c>
      <c r="R526" s="2" t="s">
        <v>2</v>
      </c>
      <c r="S526" s="2" t="s">
        <v>2</v>
      </c>
      <c r="T526" s="2" t="s">
        <v>2</v>
      </c>
      <c r="U526" s="2" t="s">
        <v>2</v>
      </c>
      <c r="V526" s="2" t="s">
        <v>3</v>
      </c>
      <c r="W526" s="2" t="s">
        <v>4</v>
      </c>
      <c r="X526" s="2" t="s">
        <v>5</v>
      </c>
      <c r="Y526" s="2" t="s">
        <v>9</v>
      </c>
      <c r="Z526" s="2" t="s">
        <v>10</v>
      </c>
      <c r="AA526" s="2" t="s">
        <v>1</v>
      </c>
      <c r="AB526" s="2" t="s">
        <v>2</v>
      </c>
      <c r="AC526" s="18" t="s">
        <v>27</v>
      </c>
      <c r="AD526" s="21" t="s">
        <v>29</v>
      </c>
      <c r="AE526" s="12" t="s">
        <v>28</v>
      </c>
      <c r="AF526" s="11"/>
      <c r="AG526" s="20" t="s">
        <v>30</v>
      </c>
      <c r="AI526" s="28"/>
      <c r="AK526"/>
      <c r="AL526"/>
      <c r="AM526"/>
      <c r="AN526"/>
      <c r="AO526"/>
    </row>
    <row r="527" spans="1:41" s="10" customFormat="1" ht="15.75" thickBot="1" x14ac:dyDescent="0.3">
      <c r="A527" s="3">
        <v>0.33333333333333298</v>
      </c>
      <c r="B527" s="4">
        <v>3.3</v>
      </c>
      <c r="C527" s="5">
        <v>3.3</v>
      </c>
      <c r="D527" s="5">
        <v>3.3</v>
      </c>
      <c r="E527" s="5">
        <v>3.3</v>
      </c>
      <c r="F527" s="5">
        <v>6.6</v>
      </c>
      <c r="G527" s="5">
        <v>6.6</v>
      </c>
      <c r="H527" s="5">
        <v>6.6</v>
      </c>
      <c r="I527" s="5">
        <v>6.6</v>
      </c>
      <c r="J527" s="5">
        <v>6.6</v>
      </c>
      <c r="K527" s="5">
        <v>3.3</v>
      </c>
      <c r="L527" s="5">
        <v>3.3</v>
      </c>
      <c r="M527" s="5">
        <v>3.3</v>
      </c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19">
        <f>SUM(B527:AB527)</f>
        <v>56.099999999999994</v>
      </c>
      <c r="AD527" s="19">
        <f>AE527-AC527</f>
        <v>62.181043035524681</v>
      </c>
      <c r="AE527" s="25">
        <v>118.28104303552468</v>
      </c>
      <c r="AF527" s="22">
        <f>MIN(0,AD527)</f>
        <v>0</v>
      </c>
      <c r="AG527" s="23">
        <f>SUM(AF527:AF536)</f>
        <v>-19.127549999999999</v>
      </c>
      <c r="AI527" s="28"/>
      <c r="AK527"/>
      <c r="AL527"/>
      <c r="AM527"/>
      <c r="AN527"/>
      <c r="AO527"/>
    </row>
    <row r="528" spans="1:41" s="10" customFormat="1" ht="15.75" thickBot="1" x14ac:dyDescent="0.3">
      <c r="A528" s="3">
        <v>0.375</v>
      </c>
      <c r="B528" s="7">
        <v>3.3</v>
      </c>
      <c r="C528" s="8">
        <v>3.3</v>
      </c>
      <c r="D528" s="8">
        <v>3.3</v>
      </c>
      <c r="E528" s="8">
        <v>3.3</v>
      </c>
      <c r="F528" s="9"/>
      <c r="G528" s="9"/>
      <c r="H528" s="9"/>
      <c r="I528" s="9"/>
      <c r="J528" s="9"/>
      <c r="K528" s="8">
        <v>3.3</v>
      </c>
      <c r="L528" s="8">
        <v>3.3</v>
      </c>
      <c r="M528" s="8">
        <v>3.3</v>
      </c>
      <c r="N528" s="8">
        <v>3.3</v>
      </c>
      <c r="O528" s="8">
        <v>3.3</v>
      </c>
      <c r="P528" s="8">
        <v>3.3</v>
      </c>
      <c r="Q528" s="8">
        <v>3.3</v>
      </c>
      <c r="R528" s="8">
        <v>6.6</v>
      </c>
      <c r="S528" s="8">
        <v>6.6</v>
      </c>
      <c r="T528" s="8">
        <v>6.6</v>
      </c>
      <c r="U528" s="8">
        <v>6.6</v>
      </c>
      <c r="V528" s="8">
        <v>6.6</v>
      </c>
      <c r="W528" s="8">
        <v>6.6</v>
      </c>
      <c r="X528" s="8">
        <v>3.3</v>
      </c>
      <c r="Y528" s="8">
        <v>6.6</v>
      </c>
      <c r="Z528" s="8">
        <v>2.2999999999999998</v>
      </c>
      <c r="AA528" s="6"/>
      <c r="AB528" s="6"/>
      <c r="AC528" s="19">
        <f t="shared" ref="AC528:AC536" si="138">SUM(B528:AB528)</f>
        <v>88.09999999999998</v>
      </c>
      <c r="AD528" s="19">
        <f t="shared" ref="AD528:AD536" si="139">AE528-AC528</f>
        <v>30.33034316394739</v>
      </c>
      <c r="AE528" s="27">
        <v>118.43034316394737</v>
      </c>
      <c r="AF528" s="22">
        <f t="shared" ref="AF528:AF536" si="140">MIN(0,AD528)</f>
        <v>0</v>
      </c>
      <c r="AG528"/>
      <c r="AI528" s="28"/>
      <c r="AK528"/>
      <c r="AL528"/>
      <c r="AM528"/>
      <c r="AN528"/>
      <c r="AO528"/>
    </row>
    <row r="529" spans="1:41" s="10" customFormat="1" ht="15.75" thickBot="1" x14ac:dyDescent="0.3">
      <c r="A529" s="3">
        <v>0.41666666666666669</v>
      </c>
      <c r="B529" s="7">
        <v>3.3</v>
      </c>
      <c r="C529" s="8">
        <v>3.3</v>
      </c>
      <c r="D529" s="8">
        <v>3.3</v>
      </c>
      <c r="E529" s="8">
        <v>3.3</v>
      </c>
      <c r="F529" s="9"/>
      <c r="G529" s="9"/>
      <c r="H529" s="9"/>
      <c r="I529" s="9"/>
      <c r="J529" s="9"/>
      <c r="K529" s="8">
        <v>3.3</v>
      </c>
      <c r="L529" s="8">
        <v>3.3</v>
      </c>
      <c r="M529" s="9"/>
      <c r="N529" s="8">
        <v>3.3</v>
      </c>
      <c r="O529" s="8">
        <v>3.3</v>
      </c>
      <c r="P529" s="8">
        <v>3.3</v>
      </c>
      <c r="Q529" s="8">
        <v>3.3</v>
      </c>
      <c r="R529" s="9"/>
      <c r="S529" s="9"/>
      <c r="T529" s="9"/>
      <c r="U529" s="9"/>
      <c r="V529" s="9"/>
      <c r="W529" s="9"/>
      <c r="X529" s="8">
        <v>3.3</v>
      </c>
      <c r="Y529" s="9"/>
      <c r="Z529" s="8">
        <v>2.2999999999999998</v>
      </c>
      <c r="AA529" s="8">
        <v>3.3</v>
      </c>
      <c r="AB529" s="8">
        <v>6.6</v>
      </c>
      <c r="AC529" s="19">
        <f t="shared" si="138"/>
        <v>48.499999999999993</v>
      </c>
      <c r="AD529" s="19">
        <f t="shared" si="139"/>
        <v>78.417006877576881</v>
      </c>
      <c r="AE529" s="25">
        <v>126.91700687757688</v>
      </c>
      <c r="AF529" s="22">
        <f t="shared" si="140"/>
        <v>0</v>
      </c>
      <c r="AG529"/>
      <c r="AI529" s="28"/>
      <c r="AK529"/>
      <c r="AL529"/>
      <c r="AM529"/>
      <c r="AN529"/>
      <c r="AO529"/>
    </row>
    <row r="530" spans="1:41" s="10" customFormat="1" ht="15.75" thickBot="1" x14ac:dyDescent="0.3">
      <c r="A530" s="3">
        <v>0.45833333333333298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8">
        <v>3.3</v>
      </c>
      <c r="O530" s="8">
        <v>3.3</v>
      </c>
      <c r="P530" s="8">
        <v>3.3</v>
      </c>
      <c r="Q530" s="8">
        <v>3.3</v>
      </c>
      <c r="R530" s="9"/>
      <c r="S530" s="9"/>
      <c r="T530" s="9"/>
      <c r="U530" s="9"/>
      <c r="V530" s="9"/>
      <c r="W530" s="9"/>
      <c r="X530" s="9"/>
      <c r="Y530" s="9"/>
      <c r="Z530" s="9"/>
      <c r="AA530" s="8">
        <v>3.3</v>
      </c>
      <c r="AB530" s="9"/>
      <c r="AC530" s="19">
        <f t="shared" si="138"/>
        <v>16.5</v>
      </c>
      <c r="AD530" s="19">
        <f t="shared" si="139"/>
        <v>113.08509757640795</v>
      </c>
      <c r="AE530" s="25">
        <v>129.58509757640795</v>
      </c>
      <c r="AF530" s="22">
        <f t="shared" si="140"/>
        <v>0</v>
      </c>
      <c r="AG530"/>
      <c r="AI530" s="28"/>
      <c r="AK530"/>
      <c r="AL530"/>
      <c r="AM530"/>
      <c r="AN530"/>
      <c r="AO530"/>
    </row>
    <row r="531" spans="1:41" s="10" customFormat="1" ht="15.75" thickBot="1" x14ac:dyDescent="0.3">
      <c r="A531" s="3">
        <v>0.5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8">
        <v>3.3</v>
      </c>
      <c r="AB531" s="9"/>
      <c r="AC531" s="19">
        <f t="shared" si="138"/>
        <v>3.3</v>
      </c>
      <c r="AD531" s="19">
        <f t="shared" si="139"/>
        <v>101.23984263535111</v>
      </c>
      <c r="AE531" s="25">
        <v>104.53984263535111</v>
      </c>
      <c r="AF531" s="22">
        <f t="shared" si="140"/>
        <v>0</v>
      </c>
      <c r="AG531"/>
      <c r="AI531" s="28"/>
      <c r="AK531"/>
      <c r="AL531"/>
      <c r="AM531"/>
      <c r="AN531"/>
      <c r="AO531"/>
    </row>
    <row r="532" spans="1:41" s="10" customFormat="1" ht="15.75" thickBot="1" x14ac:dyDescent="0.3">
      <c r="A532" s="3">
        <v>0.54166666666666696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19">
        <f t="shared" si="138"/>
        <v>0</v>
      </c>
      <c r="AD532" s="19">
        <f t="shared" si="139"/>
        <v>99.71762145107931</v>
      </c>
      <c r="AE532" s="25">
        <v>99.71762145107931</v>
      </c>
      <c r="AF532" s="22">
        <f t="shared" si="140"/>
        <v>0</v>
      </c>
      <c r="AG532"/>
      <c r="AI532" s="28"/>
      <c r="AK532"/>
      <c r="AL532"/>
      <c r="AM532"/>
      <c r="AN532"/>
      <c r="AO532"/>
    </row>
    <row r="533" spans="1:41" s="10" customFormat="1" ht="15.75" thickBot="1" x14ac:dyDescent="0.3">
      <c r="A533" s="3">
        <v>0.58333333333333304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19">
        <f t="shared" si="138"/>
        <v>0</v>
      </c>
      <c r="AD533" s="19">
        <f t="shared" si="139"/>
        <v>97.607533152631959</v>
      </c>
      <c r="AE533" s="25">
        <v>97.607533152631959</v>
      </c>
      <c r="AF533" s="22">
        <f t="shared" si="140"/>
        <v>0</v>
      </c>
      <c r="AG533"/>
      <c r="AI533" s="28"/>
      <c r="AK533"/>
      <c r="AL533"/>
      <c r="AM533"/>
      <c r="AN533"/>
      <c r="AO533"/>
    </row>
    <row r="534" spans="1:41" s="10" customFormat="1" ht="15.75" thickBot="1" x14ac:dyDescent="0.3">
      <c r="A534" s="3">
        <v>0.625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19">
        <f t="shared" si="138"/>
        <v>0</v>
      </c>
      <c r="AD534" s="19">
        <f t="shared" si="139"/>
        <v>104.32558510708185</v>
      </c>
      <c r="AE534" s="25">
        <v>104.32558510708185</v>
      </c>
      <c r="AF534" s="22">
        <f t="shared" si="140"/>
        <v>0</v>
      </c>
      <c r="AG534"/>
      <c r="AI534" s="28"/>
      <c r="AK534"/>
      <c r="AL534"/>
      <c r="AM534"/>
      <c r="AN534"/>
      <c r="AO534"/>
    </row>
    <row r="535" spans="1:41" s="10" customFormat="1" ht="15.75" thickBot="1" x14ac:dyDescent="0.3">
      <c r="A535" s="3">
        <v>0.66666666666666696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19">
        <f t="shared" si="138"/>
        <v>0</v>
      </c>
      <c r="AD535" s="19">
        <f t="shared" si="139"/>
        <v>80.160675752332153</v>
      </c>
      <c r="AE535" s="26">
        <v>80.160675752332153</v>
      </c>
      <c r="AF535" s="22">
        <f t="shared" si="140"/>
        <v>0</v>
      </c>
      <c r="AG535"/>
      <c r="AI535" s="28"/>
      <c r="AK535"/>
      <c r="AL535"/>
      <c r="AM535"/>
      <c r="AN535"/>
      <c r="AO535"/>
    </row>
    <row r="536" spans="1:41" s="10" customFormat="1" ht="15.75" thickBot="1" x14ac:dyDescent="0.3">
      <c r="A536" s="3">
        <v>0.70833333333333304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9"/>
      <c r="AB536" s="9"/>
      <c r="AC536" s="19">
        <f t="shared" si="138"/>
        <v>0</v>
      </c>
      <c r="AD536" s="19">
        <f t="shared" si="139"/>
        <v>-19.127549999999999</v>
      </c>
      <c r="AE536" s="25">
        <v>-19.127549999999999</v>
      </c>
      <c r="AF536" s="22">
        <f t="shared" si="140"/>
        <v>-19.127549999999999</v>
      </c>
      <c r="AG536"/>
      <c r="AI536" s="28"/>
      <c r="AK536"/>
      <c r="AL536"/>
      <c r="AM536"/>
      <c r="AN536"/>
      <c r="AO536"/>
    </row>
    <row r="537" spans="1:41" s="10" customFormat="1" ht="15.75" thickBot="1" x14ac:dyDescent="0.3">
      <c r="A537" s="12" t="s">
        <v>23</v>
      </c>
      <c r="B537" s="2" t="s">
        <v>1</v>
      </c>
      <c r="C537" s="2" t="s">
        <v>1</v>
      </c>
      <c r="D537" s="2" t="s">
        <v>1</v>
      </c>
      <c r="E537" s="2" t="s">
        <v>1</v>
      </c>
      <c r="F537" s="2" t="s">
        <v>2</v>
      </c>
      <c r="G537" s="2" t="s">
        <v>2</v>
      </c>
      <c r="H537" s="2" t="s">
        <v>2</v>
      </c>
      <c r="I537" s="2" t="s">
        <v>3</v>
      </c>
      <c r="J537" s="2" t="s">
        <v>4</v>
      </c>
      <c r="K537" s="2" t="s">
        <v>6</v>
      </c>
      <c r="L537" s="2" t="s">
        <v>7</v>
      </c>
      <c r="M537" s="2" t="s">
        <v>8</v>
      </c>
      <c r="N537" s="2" t="s">
        <v>1</v>
      </c>
      <c r="O537" s="2" t="s">
        <v>1</v>
      </c>
      <c r="P537" s="2" t="s">
        <v>1</v>
      </c>
      <c r="Q537" s="2" t="s">
        <v>1</v>
      </c>
      <c r="R537" s="2" t="s">
        <v>2</v>
      </c>
      <c r="S537" s="2" t="s">
        <v>2</v>
      </c>
      <c r="T537" s="2" t="s">
        <v>2</v>
      </c>
      <c r="U537" s="2" t="s">
        <v>2</v>
      </c>
      <c r="V537" s="2" t="s">
        <v>3</v>
      </c>
      <c r="W537" s="2" t="s">
        <v>4</v>
      </c>
      <c r="X537" s="2" t="s">
        <v>5</v>
      </c>
      <c r="Y537" s="2" t="s">
        <v>9</v>
      </c>
      <c r="Z537" s="2" t="s">
        <v>10</v>
      </c>
      <c r="AA537" s="2" t="s">
        <v>1</v>
      </c>
      <c r="AB537" s="2" t="s">
        <v>2</v>
      </c>
      <c r="AC537" s="18" t="s">
        <v>27</v>
      </c>
      <c r="AD537" s="21" t="s">
        <v>29</v>
      </c>
      <c r="AE537" s="12" t="s">
        <v>28</v>
      </c>
      <c r="AF537" s="11"/>
      <c r="AG537" s="20" t="s">
        <v>30</v>
      </c>
      <c r="AI537" s="28"/>
      <c r="AK537"/>
      <c r="AL537"/>
      <c r="AM537"/>
      <c r="AN537"/>
      <c r="AO537"/>
    </row>
    <row r="538" spans="1:41" s="10" customFormat="1" ht="15.75" thickBot="1" x14ac:dyDescent="0.3">
      <c r="A538" s="3">
        <v>0.33333333333333298</v>
      </c>
      <c r="B538" s="4">
        <v>3.3</v>
      </c>
      <c r="C538" s="5">
        <v>3.3</v>
      </c>
      <c r="D538" s="5">
        <v>3.3</v>
      </c>
      <c r="E538" s="5">
        <v>3.3</v>
      </c>
      <c r="F538" s="5">
        <v>6.6</v>
      </c>
      <c r="G538" s="5">
        <v>6.6</v>
      </c>
      <c r="H538" s="5">
        <v>6.6</v>
      </c>
      <c r="I538" s="5">
        <v>6.6</v>
      </c>
      <c r="J538" s="5">
        <v>6.6</v>
      </c>
      <c r="K538" s="5">
        <v>3.3</v>
      </c>
      <c r="L538" s="5">
        <v>3.3</v>
      </c>
      <c r="M538" s="5">
        <v>3.3</v>
      </c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19">
        <f>SUM(B538:AB538)</f>
        <v>56.099999999999994</v>
      </c>
      <c r="AD538" s="19">
        <f>AE538-AC538</f>
        <v>34.965531256794094</v>
      </c>
      <c r="AE538" s="25">
        <v>91.065531256794088</v>
      </c>
      <c r="AF538" s="22">
        <f>MIN(0,AD538)</f>
        <v>0</v>
      </c>
      <c r="AG538" s="23">
        <f>SUM(AF538:AF547)</f>
        <v>-19.127549999999999</v>
      </c>
      <c r="AI538" s="28"/>
      <c r="AK538"/>
      <c r="AL538"/>
      <c r="AM538"/>
      <c r="AN538"/>
      <c r="AO538"/>
    </row>
    <row r="539" spans="1:41" s="10" customFormat="1" ht="15.75" thickBot="1" x14ac:dyDescent="0.3">
      <c r="A539" s="3">
        <v>0.375</v>
      </c>
      <c r="B539" s="7">
        <v>3.3</v>
      </c>
      <c r="C539" s="8">
        <v>3.3</v>
      </c>
      <c r="D539" s="8">
        <v>3.3</v>
      </c>
      <c r="E539" s="8">
        <v>3.3</v>
      </c>
      <c r="F539" s="9"/>
      <c r="G539" s="9"/>
      <c r="H539" s="9"/>
      <c r="I539" s="9"/>
      <c r="J539" s="9"/>
      <c r="K539" s="8">
        <v>3.3</v>
      </c>
      <c r="L539" s="8">
        <v>3.3</v>
      </c>
      <c r="M539" s="8">
        <v>3.3</v>
      </c>
      <c r="N539" s="8">
        <v>3.3</v>
      </c>
      <c r="O539" s="8">
        <v>3.3</v>
      </c>
      <c r="P539" s="8">
        <v>3.3</v>
      </c>
      <c r="Q539" s="8">
        <v>3.3</v>
      </c>
      <c r="R539" s="8">
        <v>6.6</v>
      </c>
      <c r="S539" s="8">
        <v>6.6</v>
      </c>
      <c r="T539" s="8">
        <v>6.6</v>
      </c>
      <c r="U539" s="8">
        <v>6.6</v>
      </c>
      <c r="V539" s="8">
        <v>6.6</v>
      </c>
      <c r="W539" s="8">
        <v>6.6</v>
      </c>
      <c r="X539" s="8">
        <v>3.3</v>
      </c>
      <c r="Y539" s="8">
        <v>6.6</v>
      </c>
      <c r="Z539" s="8">
        <v>2.2999999999999998</v>
      </c>
      <c r="AA539" s="6"/>
      <c r="AB539" s="6"/>
      <c r="AC539" s="19">
        <f t="shared" ref="AC539:AC547" si="141">SUM(B539:AB539)</f>
        <v>88.09999999999998</v>
      </c>
      <c r="AD539" s="19">
        <f t="shared" ref="AD539:AD547" si="142">AE539-AC539</f>
        <v>14.62726983038992</v>
      </c>
      <c r="AE539" s="27">
        <v>102.7272698303899</v>
      </c>
      <c r="AF539" s="22">
        <f t="shared" ref="AF539:AF547" si="143">MIN(0,AD539)</f>
        <v>0</v>
      </c>
      <c r="AG539"/>
      <c r="AI539" s="28"/>
      <c r="AK539"/>
      <c r="AL539"/>
      <c r="AM539"/>
      <c r="AN539"/>
      <c r="AO539"/>
    </row>
    <row r="540" spans="1:41" s="10" customFormat="1" ht="15.75" thickBot="1" x14ac:dyDescent="0.3">
      <c r="A540" s="3">
        <v>0.41666666666666669</v>
      </c>
      <c r="B540" s="7">
        <v>3.3</v>
      </c>
      <c r="C540" s="8">
        <v>3.3</v>
      </c>
      <c r="D540" s="8">
        <v>3.3</v>
      </c>
      <c r="E540" s="8">
        <v>3.3</v>
      </c>
      <c r="F540" s="9"/>
      <c r="G540" s="9"/>
      <c r="H540" s="9"/>
      <c r="I540" s="9"/>
      <c r="J540" s="9"/>
      <c r="K540" s="8">
        <v>3.3</v>
      </c>
      <c r="L540" s="8">
        <v>3.3</v>
      </c>
      <c r="M540" s="9"/>
      <c r="N540" s="8">
        <v>3.3</v>
      </c>
      <c r="O540" s="8">
        <v>3.3</v>
      </c>
      <c r="P540" s="8">
        <v>3.3</v>
      </c>
      <c r="Q540" s="8">
        <v>3.3</v>
      </c>
      <c r="R540" s="9"/>
      <c r="S540" s="9"/>
      <c r="T540" s="9"/>
      <c r="U540" s="9"/>
      <c r="V540" s="9"/>
      <c r="W540" s="9"/>
      <c r="X540" s="8">
        <v>3.3</v>
      </c>
      <c r="Y540" s="9"/>
      <c r="Z540" s="9"/>
      <c r="AA540" s="8">
        <v>3.3</v>
      </c>
      <c r="AB540" s="8">
        <v>6.6</v>
      </c>
      <c r="AC540" s="19">
        <f t="shared" si="141"/>
        <v>46.199999999999996</v>
      </c>
      <c r="AD540" s="19">
        <f t="shared" si="142"/>
        <v>60.83706127934132</v>
      </c>
      <c r="AE540" s="25">
        <v>107.03706127934132</v>
      </c>
      <c r="AF540" s="22">
        <f t="shared" si="143"/>
        <v>0</v>
      </c>
      <c r="AG540"/>
      <c r="AI540" s="28"/>
      <c r="AK540"/>
      <c r="AL540"/>
      <c r="AM540"/>
      <c r="AN540"/>
      <c r="AO540"/>
    </row>
    <row r="541" spans="1:41" s="10" customFormat="1" ht="15.75" thickBot="1" x14ac:dyDescent="0.3">
      <c r="A541" s="3">
        <v>0.45833333333333298</v>
      </c>
      <c r="B541" s="7">
        <v>3.3</v>
      </c>
      <c r="C541" s="8">
        <v>3.3</v>
      </c>
      <c r="D541" s="8">
        <v>3.3</v>
      </c>
      <c r="E541" s="8">
        <v>3.3</v>
      </c>
      <c r="F541" s="9"/>
      <c r="G541" s="9"/>
      <c r="H541" s="9"/>
      <c r="I541" s="9"/>
      <c r="J541" s="9"/>
      <c r="K541" s="9"/>
      <c r="L541" s="9"/>
      <c r="M541" s="9"/>
      <c r="N541" s="8">
        <v>3.3</v>
      </c>
      <c r="O541" s="8">
        <v>3.3</v>
      </c>
      <c r="P541" s="8">
        <v>3.3</v>
      </c>
      <c r="Q541" s="8">
        <v>3.3</v>
      </c>
      <c r="R541" s="9"/>
      <c r="S541" s="9"/>
      <c r="T541" s="9"/>
      <c r="U541" s="9"/>
      <c r="V541" s="9"/>
      <c r="W541" s="9"/>
      <c r="X541" s="9"/>
      <c r="Y541" s="9"/>
      <c r="Z541" s="9"/>
      <c r="AA541" s="8">
        <v>3.3</v>
      </c>
      <c r="AB541" s="9"/>
      <c r="AC541" s="19">
        <f t="shared" si="141"/>
        <v>29.700000000000003</v>
      </c>
      <c r="AD541" s="19">
        <f t="shared" si="142"/>
        <v>74.693124815633794</v>
      </c>
      <c r="AE541" s="25">
        <v>104.3931248156338</v>
      </c>
      <c r="AF541" s="22">
        <f t="shared" si="143"/>
        <v>0</v>
      </c>
      <c r="AG541"/>
      <c r="AI541" s="28"/>
      <c r="AK541"/>
      <c r="AL541"/>
      <c r="AM541"/>
      <c r="AN541"/>
      <c r="AO541"/>
    </row>
    <row r="542" spans="1:41" s="10" customFormat="1" ht="15.75" thickBot="1" x14ac:dyDescent="0.3">
      <c r="A542" s="3">
        <v>0.5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8">
        <v>3.3</v>
      </c>
      <c r="O542" s="8">
        <v>3.3</v>
      </c>
      <c r="P542" s="8">
        <v>3.3</v>
      </c>
      <c r="Q542" s="8">
        <v>3.3</v>
      </c>
      <c r="R542" s="9"/>
      <c r="S542" s="9"/>
      <c r="T542" s="9"/>
      <c r="U542" s="9"/>
      <c r="V542" s="9"/>
      <c r="W542" s="9"/>
      <c r="X542" s="9"/>
      <c r="Y542" s="9"/>
      <c r="Z542" s="9"/>
      <c r="AA542" s="8">
        <v>3.3</v>
      </c>
      <c r="AB542" s="9"/>
      <c r="AC542" s="19">
        <f t="shared" si="141"/>
        <v>16.5</v>
      </c>
      <c r="AD542" s="19">
        <f t="shared" si="142"/>
        <v>82.23979641153889</v>
      </c>
      <c r="AE542" s="25">
        <v>98.73979641153889</v>
      </c>
      <c r="AF542" s="22">
        <f t="shared" si="143"/>
        <v>0</v>
      </c>
      <c r="AG542"/>
      <c r="AI542" s="28"/>
      <c r="AK542"/>
      <c r="AL542"/>
      <c r="AM542"/>
      <c r="AN542"/>
      <c r="AO542"/>
    </row>
    <row r="543" spans="1:41" s="10" customFormat="1" ht="15.75" thickBot="1" x14ac:dyDescent="0.3">
      <c r="A543" s="3">
        <v>0.54166666666666696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8">
        <v>3.3</v>
      </c>
      <c r="AB543" s="9"/>
      <c r="AC543" s="19">
        <f t="shared" si="141"/>
        <v>3.3</v>
      </c>
      <c r="AD543" s="19">
        <f t="shared" si="142"/>
        <v>90.073611371162485</v>
      </c>
      <c r="AE543" s="25">
        <v>93.373611371162482</v>
      </c>
      <c r="AF543" s="22">
        <f t="shared" si="143"/>
        <v>0</v>
      </c>
      <c r="AG543"/>
      <c r="AI543" s="28"/>
      <c r="AK543"/>
      <c r="AL543"/>
      <c r="AM543"/>
      <c r="AN543"/>
      <c r="AO543"/>
    </row>
    <row r="544" spans="1:41" s="10" customFormat="1" ht="15.75" thickBot="1" x14ac:dyDescent="0.3">
      <c r="A544" s="3">
        <v>0.58333333333333304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19">
        <f t="shared" si="141"/>
        <v>0</v>
      </c>
      <c r="AD544" s="19">
        <f t="shared" si="142"/>
        <v>89.829766433504091</v>
      </c>
      <c r="AE544" s="25">
        <v>89.829766433504091</v>
      </c>
      <c r="AF544" s="22">
        <f t="shared" si="143"/>
        <v>0</v>
      </c>
      <c r="AG544"/>
      <c r="AI544" s="28"/>
      <c r="AK544"/>
      <c r="AL544"/>
      <c r="AM544"/>
      <c r="AN544"/>
      <c r="AO544"/>
    </row>
    <row r="545" spans="1:41" s="10" customFormat="1" ht="15.75" thickBot="1" x14ac:dyDescent="0.3">
      <c r="A545" s="3">
        <v>0.625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19">
        <f t="shared" si="141"/>
        <v>0</v>
      </c>
      <c r="AD545" s="19">
        <f t="shared" si="142"/>
        <v>89.508079828611017</v>
      </c>
      <c r="AE545" s="25">
        <v>89.508079828611017</v>
      </c>
      <c r="AF545" s="22">
        <f t="shared" si="143"/>
        <v>0</v>
      </c>
      <c r="AG545"/>
      <c r="AI545" s="28"/>
      <c r="AK545"/>
      <c r="AL545"/>
      <c r="AM545"/>
      <c r="AN545"/>
      <c r="AO545"/>
    </row>
    <row r="546" spans="1:41" s="10" customFormat="1" ht="15.75" thickBot="1" x14ac:dyDescent="0.3">
      <c r="A546" s="3">
        <v>0.66666666666666696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19">
        <f t="shared" si="141"/>
        <v>0</v>
      </c>
      <c r="AD546" s="19">
        <f t="shared" si="142"/>
        <v>79.901197708342536</v>
      </c>
      <c r="AE546" s="26">
        <v>79.901197708342536</v>
      </c>
      <c r="AF546" s="22">
        <f t="shared" si="143"/>
        <v>0</v>
      </c>
      <c r="AG546"/>
      <c r="AI546" s="28"/>
      <c r="AK546"/>
      <c r="AL546"/>
      <c r="AM546"/>
      <c r="AN546"/>
      <c r="AO546"/>
    </row>
    <row r="547" spans="1:41" s="10" customFormat="1" ht="15.75" thickBot="1" x14ac:dyDescent="0.3">
      <c r="A547" s="3">
        <v>0.70833333333333304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9"/>
      <c r="AB547" s="9"/>
      <c r="AC547" s="19">
        <f t="shared" si="141"/>
        <v>0</v>
      </c>
      <c r="AD547" s="19">
        <f t="shared" si="142"/>
        <v>-19.127549999999999</v>
      </c>
      <c r="AE547" s="25">
        <v>-19.127549999999999</v>
      </c>
      <c r="AF547" s="22">
        <f t="shared" si="143"/>
        <v>-19.127549999999999</v>
      </c>
      <c r="AG547"/>
      <c r="AI547" s="28"/>
      <c r="AK547"/>
      <c r="AL547"/>
      <c r="AM547"/>
      <c r="AN547"/>
      <c r="AO547"/>
    </row>
    <row r="548" spans="1:41" s="10" customFormat="1" ht="15.75" thickBot="1" x14ac:dyDescent="0.3">
      <c r="A548" s="12" t="s">
        <v>24</v>
      </c>
      <c r="B548" s="2" t="s">
        <v>1</v>
      </c>
      <c r="C548" s="2" t="s">
        <v>1</v>
      </c>
      <c r="D548" s="2" t="s">
        <v>1</v>
      </c>
      <c r="E548" s="2" t="s">
        <v>1</v>
      </c>
      <c r="F548" s="2" t="s">
        <v>2</v>
      </c>
      <c r="G548" s="2" t="s">
        <v>2</v>
      </c>
      <c r="H548" s="2" t="s">
        <v>2</v>
      </c>
      <c r="I548" s="2" t="s">
        <v>3</v>
      </c>
      <c r="J548" s="2" t="s">
        <v>4</v>
      </c>
      <c r="K548" s="2" t="s">
        <v>6</v>
      </c>
      <c r="L548" s="2" t="s">
        <v>7</v>
      </c>
      <c r="M548" s="2" t="s">
        <v>8</v>
      </c>
      <c r="N548" s="2" t="s">
        <v>1</v>
      </c>
      <c r="O548" s="2" t="s">
        <v>1</v>
      </c>
      <c r="P548" s="2" t="s">
        <v>1</v>
      </c>
      <c r="Q548" s="2" t="s">
        <v>1</v>
      </c>
      <c r="R548" s="2" t="s">
        <v>2</v>
      </c>
      <c r="S548" s="2" t="s">
        <v>2</v>
      </c>
      <c r="T548" s="2" t="s">
        <v>2</v>
      </c>
      <c r="U548" s="2" t="s">
        <v>2</v>
      </c>
      <c r="V548" s="2" t="s">
        <v>3</v>
      </c>
      <c r="W548" s="2" t="s">
        <v>4</v>
      </c>
      <c r="X548" s="2" t="s">
        <v>5</v>
      </c>
      <c r="Y548" s="2" t="s">
        <v>9</v>
      </c>
      <c r="Z548" s="2" t="s">
        <v>10</v>
      </c>
      <c r="AA548" s="2" t="s">
        <v>1</v>
      </c>
      <c r="AB548" s="2" t="s">
        <v>2</v>
      </c>
      <c r="AC548" s="18" t="s">
        <v>27</v>
      </c>
      <c r="AD548" s="21" t="s">
        <v>29</v>
      </c>
      <c r="AE548" s="12" t="s">
        <v>28</v>
      </c>
      <c r="AF548" s="11"/>
      <c r="AG548" s="20" t="s">
        <v>30</v>
      </c>
      <c r="AI548" s="28"/>
      <c r="AK548"/>
      <c r="AL548"/>
      <c r="AM548"/>
      <c r="AN548"/>
      <c r="AO548"/>
    </row>
    <row r="549" spans="1:41" s="10" customFormat="1" ht="15.75" thickBot="1" x14ac:dyDescent="0.3">
      <c r="A549" s="3">
        <v>0.33333333333333298</v>
      </c>
      <c r="B549" s="4">
        <v>3.3</v>
      </c>
      <c r="C549" s="5">
        <v>3.3</v>
      </c>
      <c r="D549" s="5">
        <v>3.3</v>
      </c>
      <c r="E549" s="5">
        <v>3.3</v>
      </c>
      <c r="F549" s="5">
        <v>6.6</v>
      </c>
      <c r="G549" s="5">
        <v>6.6</v>
      </c>
      <c r="H549" s="5">
        <v>6.6</v>
      </c>
      <c r="I549" s="5">
        <v>6.6</v>
      </c>
      <c r="J549" s="5">
        <v>6.6</v>
      </c>
      <c r="K549" s="5">
        <v>3.3</v>
      </c>
      <c r="L549" s="5">
        <v>3.3</v>
      </c>
      <c r="M549" s="5">
        <v>3.3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19">
        <f>SUM(B549:AB549)</f>
        <v>56.099999999999994</v>
      </c>
      <c r="AD549" s="19">
        <f>AE549-AC549</f>
        <v>-6.0564516075904322</v>
      </c>
      <c r="AE549" s="25">
        <v>50.043548392409562</v>
      </c>
      <c r="AF549" s="22">
        <f>MIN(0,AD549)</f>
        <v>-6.0564516075904322</v>
      </c>
      <c r="AG549" s="23">
        <f>SUM(AF549:AF558)</f>
        <v>-63.70452685655728</v>
      </c>
      <c r="AI549" s="28"/>
      <c r="AK549"/>
      <c r="AL549"/>
      <c r="AM549"/>
      <c r="AN549"/>
      <c r="AO549"/>
    </row>
    <row r="550" spans="1:41" s="10" customFormat="1" ht="15.75" thickBot="1" x14ac:dyDescent="0.3">
      <c r="A550" s="3">
        <v>0.375</v>
      </c>
      <c r="B550" s="7">
        <v>3.3</v>
      </c>
      <c r="C550" s="8">
        <v>3.3</v>
      </c>
      <c r="D550" s="8">
        <v>3.3</v>
      </c>
      <c r="E550" s="8">
        <v>3.3</v>
      </c>
      <c r="F550" s="9"/>
      <c r="G550" s="9"/>
      <c r="H550" s="9"/>
      <c r="I550" s="9"/>
      <c r="J550" s="9"/>
      <c r="K550" s="8">
        <v>3.3</v>
      </c>
      <c r="L550" s="8">
        <v>3.3</v>
      </c>
      <c r="M550" s="8">
        <v>3.3</v>
      </c>
      <c r="N550" s="8">
        <v>3.3</v>
      </c>
      <c r="O550" s="8">
        <v>3.3</v>
      </c>
      <c r="P550" s="8">
        <v>3.3</v>
      </c>
      <c r="Q550" s="8">
        <v>3.3</v>
      </c>
      <c r="R550" s="8">
        <v>6.6</v>
      </c>
      <c r="S550" s="8">
        <v>6.6</v>
      </c>
      <c r="T550" s="8">
        <v>6.6</v>
      </c>
      <c r="U550" s="8">
        <v>6.6</v>
      </c>
      <c r="V550" s="8">
        <v>6.6</v>
      </c>
      <c r="W550" s="8">
        <v>6.6</v>
      </c>
      <c r="X550" s="8">
        <v>3.3</v>
      </c>
      <c r="Y550" s="8">
        <v>6.6</v>
      </c>
      <c r="Z550" s="8">
        <v>2.2999999999999998</v>
      </c>
      <c r="AA550" s="6"/>
      <c r="AB550" s="6"/>
      <c r="AC550" s="19">
        <f t="shared" ref="AC550:AC558" si="144">SUM(B550:AB550)</f>
        <v>88.09999999999998</v>
      </c>
      <c r="AD550" s="19">
        <f t="shared" ref="AD550:AD558" si="145">AE550-AC550</f>
        <v>-38.520525248966848</v>
      </c>
      <c r="AE550" s="27">
        <v>49.579474751033132</v>
      </c>
      <c r="AF550" s="22">
        <f t="shared" ref="AF550:AF558" si="146">MIN(0,AD550)</f>
        <v>-38.520525248966848</v>
      </c>
      <c r="AG550"/>
      <c r="AI550" s="28"/>
      <c r="AK550"/>
      <c r="AL550"/>
      <c r="AM550"/>
      <c r="AN550"/>
      <c r="AO550"/>
    </row>
    <row r="551" spans="1:41" s="10" customFormat="1" ht="15.75" thickBot="1" x14ac:dyDescent="0.3">
      <c r="A551" s="3">
        <v>0.41666666666666669</v>
      </c>
      <c r="B551" s="7">
        <v>3.3</v>
      </c>
      <c r="C551" s="8">
        <v>3.3</v>
      </c>
      <c r="D551" s="8">
        <v>3.3</v>
      </c>
      <c r="E551" s="8">
        <v>3.3</v>
      </c>
      <c r="F551" s="9"/>
      <c r="G551" s="9"/>
      <c r="H551" s="9"/>
      <c r="I551" s="9"/>
      <c r="J551" s="9"/>
      <c r="K551" s="8">
        <v>3.3</v>
      </c>
      <c r="L551" s="8">
        <v>3.3</v>
      </c>
      <c r="M551" s="9"/>
      <c r="N551" s="8">
        <v>3.3</v>
      </c>
      <c r="O551" s="8">
        <v>3.3</v>
      </c>
      <c r="P551" s="8">
        <v>3.3</v>
      </c>
      <c r="Q551" s="8">
        <v>3.3</v>
      </c>
      <c r="R551" s="9"/>
      <c r="S551" s="9"/>
      <c r="T551" s="9"/>
      <c r="U551" s="9"/>
      <c r="V551" s="9"/>
      <c r="W551" s="9"/>
      <c r="X551" s="8">
        <v>3.3</v>
      </c>
      <c r="Y551" s="9"/>
      <c r="Z551" s="9"/>
      <c r="AA551" s="8">
        <v>3.3</v>
      </c>
      <c r="AB551" s="8">
        <v>6.6</v>
      </c>
      <c r="AC551" s="19">
        <f t="shared" si="144"/>
        <v>46.199999999999996</v>
      </c>
      <c r="AD551" s="19">
        <f t="shared" si="145"/>
        <v>10.997269502209178</v>
      </c>
      <c r="AE551" s="25">
        <v>57.197269502209174</v>
      </c>
      <c r="AF551" s="22">
        <f t="shared" si="146"/>
        <v>0</v>
      </c>
      <c r="AG551"/>
      <c r="AI551" s="28"/>
      <c r="AK551"/>
      <c r="AL551"/>
      <c r="AM551"/>
      <c r="AN551"/>
      <c r="AO551"/>
    </row>
    <row r="552" spans="1:41" s="10" customFormat="1" ht="15.75" thickBot="1" x14ac:dyDescent="0.3">
      <c r="A552" s="3">
        <v>0.45833333333333298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8">
        <v>3.3</v>
      </c>
      <c r="O552" s="8">
        <v>3.3</v>
      </c>
      <c r="P552" s="8">
        <v>3.3</v>
      </c>
      <c r="Q552" s="8">
        <v>3.3</v>
      </c>
      <c r="R552" s="9"/>
      <c r="S552" s="9"/>
      <c r="T552" s="9"/>
      <c r="U552" s="9"/>
      <c r="V552" s="9"/>
      <c r="W552" s="9"/>
      <c r="X552" s="9"/>
      <c r="Y552" s="9"/>
      <c r="Z552" s="9"/>
      <c r="AA552" s="8">
        <v>3.3</v>
      </c>
      <c r="AB552" s="9"/>
      <c r="AC552" s="19">
        <f t="shared" si="144"/>
        <v>16.5</v>
      </c>
      <c r="AD552" s="19">
        <f t="shared" si="145"/>
        <v>56.442578389529643</v>
      </c>
      <c r="AE552" s="25">
        <v>72.942578389529643</v>
      </c>
      <c r="AF552" s="22">
        <f t="shared" si="146"/>
        <v>0</v>
      </c>
      <c r="AG552"/>
      <c r="AI552" s="28"/>
      <c r="AK552"/>
      <c r="AL552"/>
      <c r="AM552"/>
      <c r="AN552"/>
      <c r="AO552"/>
    </row>
    <row r="553" spans="1:41" s="10" customFormat="1" ht="15.75" thickBot="1" x14ac:dyDescent="0.3">
      <c r="A553" s="3">
        <v>0.5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8">
        <v>3.3</v>
      </c>
      <c r="AB553" s="9"/>
      <c r="AC553" s="19">
        <f t="shared" si="144"/>
        <v>3.3</v>
      </c>
      <c r="AD553" s="19">
        <f t="shared" si="145"/>
        <v>85.067795943224624</v>
      </c>
      <c r="AE553" s="25">
        <v>88.367795943224621</v>
      </c>
      <c r="AF553" s="22">
        <f t="shared" si="146"/>
        <v>0</v>
      </c>
      <c r="AG553"/>
      <c r="AI553" s="28"/>
      <c r="AK553"/>
      <c r="AL553"/>
      <c r="AM553"/>
      <c r="AN553"/>
      <c r="AO553"/>
    </row>
    <row r="554" spans="1:41" s="10" customFormat="1" ht="15.75" thickBot="1" x14ac:dyDescent="0.3">
      <c r="A554" s="3">
        <v>0.54166666666666696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19">
        <f t="shared" si="144"/>
        <v>0</v>
      </c>
      <c r="AD554" s="19">
        <f t="shared" si="145"/>
        <v>89.321341857635986</v>
      </c>
      <c r="AE554" s="25">
        <v>89.321341857635986</v>
      </c>
      <c r="AF554" s="22">
        <f t="shared" si="146"/>
        <v>0</v>
      </c>
      <c r="AG554"/>
      <c r="AI554" s="28"/>
      <c r="AK554"/>
      <c r="AL554"/>
      <c r="AM554"/>
      <c r="AN554"/>
      <c r="AO554"/>
    </row>
    <row r="555" spans="1:41" s="10" customFormat="1" ht="15.75" thickBot="1" x14ac:dyDescent="0.3">
      <c r="A555" s="3">
        <v>0.58333333333333304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19">
        <f t="shared" si="144"/>
        <v>0</v>
      </c>
      <c r="AD555" s="19">
        <f t="shared" si="145"/>
        <v>89.471091910200073</v>
      </c>
      <c r="AE555" s="25">
        <v>89.471091910200073</v>
      </c>
      <c r="AF555" s="22">
        <f t="shared" si="146"/>
        <v>0</v>
      </c>
      <c r="AG555"/>
      <c r="AI555" s="28"/>
      <c r="AK555"/>
      <c r="AL555"/>
      <c r="AM555"/>
      <c r="AN555"/>
      <c r="AO555"/>
    </row>
    <row r="556" spans="1:41" s="10" customFormat="1" ht="15.75" thickBot="1" x14ac:dyDescent="0.3">
      <c r="A556" s="3">
        <v>0.625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9">
        <f t="shared" si="144"/>
        <v>0</v>
      </c>
      <c r="AD556" s="19">
        <f t="shared" si="145"/>
        <v>88.475138267531278</v>
      </c>
      <c r="AE556" s="25">
        <v>88.475138267531278</v>
      </c>
      <c r="AF556" s="22">
        <f t="shared" si="146"/>
        <v>0</v>
      </c>
      <c r="AG556"/>
      <c r="AI556" s="28"/>
      <c r="AK556"/>
      <c r="AL556"/>
      <c r="AM556"/>
      <c r="AN556"/>
      <c r="AO556"/>
    </row>
    <row r="557" spans="1:41" s="10" customFormat="1" ht="15.75" thickBot="1" x14ac:dyDescent="0.3">
      <c r="A557" s="3">
        <v>0.66666666666666696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19">
        <f t="shared" si="144"/>
        <v>0</v>
      </c>
      <c r="AD557" s="19">
        <f t="shared" si="145"/>
        <v>67.480318280691691</v>
      </c>
      <c r="AE557" s="26">
        <v>67.480318280691691</v>
      </c>
      <c r="AF557" s="22">
        <f t="shared" si="146"/>
        <v>0</v>
      </c>
      <c r="AG557"/>
      <c r="AI557" s="28"/>
      <c r="AK557"/>
      <c r="AL557"/>
      <c r="AM557"/>
      <c r="AN557"/>
      <c r="AO557"/>
    </row>
    <row r="558" spans="1:41" s="10" customFormat="1" ht="15.75" thickBot="1" x14ac:dyDescent="0.3">
      <c r="A558" s="3">
        <v>0.70833333333333304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9"/>
      <c r="AB558" s="9"/>
      <c r="AC558" s="19">
        <f t="shared" si="144"/>
        <v>0</v>
      </c>
      <c r="AD558" s="19">
        <f t="shared" si="145"/>
        <v>-19.127549999999999</v>
      </c>
      <c r="AE558" s="25">
        <v>-19.127549999999999</v>
      </c>
      <c r="AF558" s="22">
        <f t="shared" si="146"/>
        <v>-19.127549999999999</v>
      </c>
      <c r="AG558"/>
      <c r="AI558" s="28"/>
      <c r="AK558"/>
      <c r="AL558"/>
      <c r="AM558"/>
      <c r="AN558"/>
      <c r="AO558"/>
    </row>
    <row r="559" spans="1:41" s="10" customFormat="1" ht="15.75" thickBot="1" x14ac:dyDescent="0.3">
      <c r="A559" s="12" t="s">
        <v>25</v>
      </c>
      <c r="B559" s="2" t="s">
        <v>1</v>
      </c>
      <c r="C559" s="2" t="s">
        <v>1</v>
      </c>
      <c r="D559" s="2" t="s">
        <v>1</v>
      </c>
      <c r="E559" s="2" t="s">
        <v>1</v>
      </c>
      <c r="F559" s="2" t="s">
        <v>2</v>
      </c>
      <c r="G559" s="2" t="s">
        <v>2</v>
      </c>
      <c r="H559" s="2" t="s">
        <v>2</v>
      </c>
      <c r="I559" s="2" t="s">
        <v>3</v>
      </c>
      <c r="J559" s="2" t="s">
        <v>4</v>
      </c>
      <c r="K559" s="2" t="s">
        <v>6</v>
      </c>
      <c r="L559" s="2" t="s">
        <v>7</v>
      </c>
      <c r="M559" s="2" t="s">
        <v>8</v>
      </c>
      <c r="N559" s="2" t="s">
        <v>1</v>
      </c>
      <c r="O559" s="2" t="s">
        <v>1</v>
      </c>
      <c r="P559" s="2" t="s">
        <v>1</v>
      </c>
      <c r="Q559" s="2" t="s">
        <v>1</v>
      </c>
      <c r="R559" s="2" t="s">
        <v>2</v>
      </c>
      <c r="S559" s="2" t="s">
        <v>2</v>
      </c>
      <c r="T559" s="2" t="s">
        <v>2</v>
      </c>
      <c r="U559" s="2" t="s">
        <v>2</v>
      </c>
      <c r="V559" s="2" t="s">
        <v>3</v>
      </c>
      <c r="W559" s="2" t="s">
        <v>4</v>
      </c>
      <c r="X559" s="2" t="s">
        <v>5</v>
      </c>
      <c r="Y559" s="2" t="s">
        <v>9</v>
      </c>
      <c r="Z559" s="2" t="s">
        <v>10</v>
      </c>
      <c r="AA559" s="2" t="s">
        <v>1</v>
      </c>
      <c r="AB559" s="2" t="s">
        <v>2</v>
      </c>
      <c r="AC559" s="18" t="s">
        <v>27</v>
      </c>
      <c r="AD559" s="21" t="s">
        <v>29</v>
      </c>
      <c r="AE559" s="12" t="s">
        <v>28</v>
      </c>
      <c r="AF559" s="11"/>
      <c r="AG559" s="20" t="s">
        <v>30</v>
      </c>
      <c r="AI559" s="28"/>
      <c r="AK559"/>
      <c r="AL559"/>
      <c r="AM559"/>
      <c r="AN559"/>
      <c r="AO559"/>
    </row>
    <row r="560" spans="1:41" s="10" customFormat="1" ht="15.75" thickBot="1" x14ac:dyDescent="0.3">
      <c r="A560" s="3">
        <v>0.33333333333333298</v>
      </c>
      <c r="B560" s="4">
        <v>3.3</v>
      </c>
      <c r="C560" s="5">
        <v>3.3</v>
      </c>
      <c r="D560" s="5">
        <v>3.3</v>
      </c>
      <c r="E560" s="5">
        <v>3.3</v>
      </c>
      <c r="F560" s="5">
        <v>6.6</v>
      </c>
      <c r="G560" s="5">
        <v>6.6</v>
      </c>
      <c r="H560" s="5">
        <v>6.6</v>
      </c>
      <c r="I560" s="5">
        <v>6.6</v>
      </c>
      <c r="J560" s="5">
        <v>6.6</v>
      </c>
      <c r="K560" s="5">
        <v>3.3</v>
      </c>
      <c r="L560" s="5">
        <v>3.3</v>
      </c>
      <c r="M560" s="5">
        <v>3.3</v>
      </c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19">
        <f>SUM(B560:AB560)</f>
        <v>56.099999999999994</v>
      </c>
      <c r="AD560" s="19">
        <f>AE560-AC560</f>
        <v>31.41535634042296</v>
      </c>
      <c r="AE560" s="25">
        <v>87.515356340422954</v>
      </c>
      <c r="AF560" s="22">
        <f>MIN(0,AD560)</f>
        <v>0</v>
      </c>
      <c r="AG560" s="23">
        <f>SUM(AF560:AF569)</f>
        <v>-19.127549999999999</v>
      </c>
      <c r="AI560" s="28"/>
      <c r="AK560"/>
      <c r="AL560"/>
      <c r="AM560"/>
      <c r="AN560"/>
      <c r="AO560"/>
    </row>
    <row r="561" spans="1:41" s="10" customFormat="1" ht="15.75" thickBot="1" x14ac:dyDescent="0.3">
      <c r="A561" s="3">
        <v>0.375</v>
      </c>
      <c r="B561" s="7">
        <v>3.3</v>
      </c>
      <c r="C561" s="8">
        <v>3.3</v>
      </c>
      <c r="D561" s="8">
        <v>3.3</v>
      </c>
      <c r="E561" s="8">
        <v>3.3</v>
      </c>
      <c r="F561" s="9"/>
      <c r="G561" s="9"/>
      <c r="H561" s="9"/>
      <c r="I561" s="9"/>
      <c r="J561" s="9"/>
      <c r="K561" s="8">
        <v>3.3</v>
      </c>
      <c r="L561" s="8">
        <v>3.3</v>
      </c>
      <c r="M561" s="8">
        <v>3.3</v>
      </c>
      <c r="N561" s="8">
        <v>3.3</v>
      </c>
      <c r="O561" s="8">
        <v>3.3</v>
      </c>
      <c r="P561" s="8">
        <v>3.3</v>
      </c>
      <c r="Q561" s="8">
        <v>3.3</v>
      </c>
      <c r="R561" s="8">
        <v>6.6</v>
      </c>
      <c r="S561" s="8">
        <v>6.6</v>
      </c>
      <c r="T561" s="8">
        <v>6.6</v>
      </c>
      <c r="U561" s="8">
        <v>6.6</v>
      </c>
      <c r="V561" s="8">
        <v>6.6</v>
      </c>
      <c r="W561" s="8">
        <v>6.6</v>
      </c>
      <c r="X561" s="8">
        <v>3.3</v>
      </c>
      <c r="Y561" s="8">
        <v>6.6</v>
      </c>
      <c r="Z561" s="8">
        <v>2.2999999999999998</v>
      </c>
      <c r="AA561" s="6"/>
      <c r="AB561" s="6"/>
      <c r="AC561" s="19">
        <f t="shared" ref="AC561:AC569" si="147">SUM(B561:AB561)</f>
        <v>88.09999999999998</v>
      </c>
      <c r="AD561" s="19">
        <f t="shared" ref="AD561:AD569" si="148">AE561-AC561</f>
        <v>5.9976126493111934</v>
      </c>
      <c r="AE561" s="27">
        <v>94.097612649311174</v>
      </c>
      <c r="AF561" s="22">
        <f t="shared" ref="AF561:AF569" si="149">MIN(0,AD561)</f>
        <v>0</v>
      </c>
      <c r="AG561"/>
      <c r="AI561" s="28"/>
      <c r="AK561"/>
      <c r="AL561"/>
      <c r="AM561"/>
      <c r="AN561"/>
      <c r="AO561"/>
    </row>
    <row r="562" spans="1:41" s="10" customFormat="1" ht="15.75" thickBot="1" x14ac:dyDescent="0.3">
      <c r="A562" s="3">
        <v>0.41666666666666669</v>
      </c>
      <c r="B562" s="7">
        <v>3.3</v>
      </c>
      <c r="C562" s="8">
        <v>3.3</v>
      </c>
      <c r="D562" s="8">
        <v>3.3</v>
      </c>
      <c r="E562" s="8">
        <v>3.3</v>
      </c>
      <c r="F562" s="9"/>
      <c r="G562" s="9"/>
      <c r="H562" s="9"/>
      <c r="I562" s="9"/>
      <c r="J562" s="9"/>
      <c r="K562" s="8">
        <v>3.3</v>
      </c>
      <c r="L562" s="8">
        <v>3.3</v>
      </c>
      <c r="M562" s="9"/>
      <c r="N562" s="8">
        <v>3.3</v>
      </c>
      <c r="O562" s="8">
        <v>3.3</v>
      </c>
      <c r="P562" s="8">
        <v>3.3</v>
      </c>
      <c r="Q562" s="8">
        <v>3.3</v>
      </c>
      <c r="R562" s="9"/>
      <c r="S562" s="9"/>
      <c r="T562" s="9"/>
      <c r="U562" s="9"/>
      <c r="V562" s="9"/>
      <c r="W562" s="9"/>
      <c r="X562" s="8">
        <v>3.3</v>
      </c>
      <c r="Y562" s="8">
        <v>6.6</v>
      </c>
      <c r="Z562" s="8">
        <v>2.2999999999999998</v>
      </c>
      <c r="AA562" s="8">
        <v>3.3</v>
      </c>
      <c r="AB562" s="8">
        <v>6.6</v>
      </c>
      <c r="AC562" s="19">
        <f t="shared" si="147"/>
        <v>55.099999999999994</v>
      </c>
      <c r="AD562" s="19">
        <f t="shared" si="148"/>
        <v>44.197927179386113</v>
      </c>
      <c r="AE562" s="25">
        <v>99.297927179386107</v>
      </c>
      <c r="AF562" s="22">
        <f t="shared" si="149"/>
        <v>0</v>
      </c>
      <c r="AG562"/>
      <c r="AI562" s="28"/>
      <c r="AK562"/>
      <c r="AL562"/>
      <c r="AM562"/>
      <c r="AN562"/>
      <c r="AO562"/>
    </row>
    <row r="563" spans="1:41" s="10" customFormat="1" ht="15.75" thickBot="1" x14ac:dyDescent="0.3">
      <c r="A563" s="3">
        <v>0.45833333333333298</v>
      </c>
      <c r="B563" s="7">
        <v>3.3</v>
      </c>
      <c r="C563" s="8">
        <v>3.3</v>
      </c>
      <c r="D563" s="8">
        <v>3.3</v>
      </c>
      <c r="E563" s="8">
        <v>3.3</v>
      </c>
      <c r="F563" s="9"/>
      <c r="G563" s="9"/>
      <c r="H563" s="9"/>
      <c r="I563" s="9"/>
      <c r="J563" s="9"/>
      <c r="K563" s="9"/>
      <c r="L563" s="9"/>
      <c r="M563" s="9"/>
      <c r="N563" s="8">
        <v>3.3</v>
      </c>
      <c r="O563" s="8">
        <v>3.3</v>
      </c>
      <c r="P563" s="8">
        <v>3.3</v>
      </c>
      <c r="Q563" s="8">
        <v>3.3</v>
      </c>
      <c r="R563" s="9"/>
      <c r="S563" s="9"/>
      <c r="T563" s="9"/>
      <c r="U563" s="9"/>
      <c r="V563" s="9"/>
      <c r="W563" s="9"/>
      <c r="X563" s="9"/>
      <c r="Y563" s="9"/>
      <c r="Z563" s="9"/>
      <c r="AA563" s="8">
        <v>3.3</v>
      </c>
      <c r="AB563" s="9"/>
      <c r="AC563" s="19">
        <f t="shared" si="147"/>
        <v>29.700000000000003</v>
      </c>
      <c r="AD563" s="19">
        <f t="shared" si="148"/>
        <v>64.070947794437259</v>
      </c>
      <c r="AE563" s="25">
        <v>93.770947794437262</v>
      </c>
      <c r="AF563" s="22">
        <f t="shared" si="149"/>
        <v>0</v>
      </c>
      <c r="AG563"/>
      <c r="AI563" s="28"/>
      <c r="AK563"/>
      <c r="AL563"/>
      <c r="AM563"/>
      <c r="AN563"/>
      <c r="AO563"/>
    </row>
    <row r="564" spans="1:41" s="10" customFormat="1" ht="15.75" thickBot="1" x14ac:dyDescent="0.3">
      <c r="A564" s="3">
        <v>0.5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8">
        <v>3.3</v>
      </c>
      <c r="O564" s="8">
        <v>3.3</v>
      </c>
      <c r="P564" s="8">
        <v>3.3</v>
      </c>
      <c r="Q564" s="8">
        <v>3.3</v>
      </c>
      <c r="R564" s="9"/>
      <c r="S564" s="9"/>
      <c r="T564" s="9"/>
      <c r="U564" s="9"/>
      <c r="V564" s="9"/>
      <c r="W564" s="9"/>
      <c r="X564" s="9"/>
      <c r="Y564" s="9"/>
      <c r="Z564" s="9"/>
      <c r="AA564" s="8">
        <v>3.3</v>
      </c>
      <c r="AB564" s="9"/>
      <c r="AC564" s="19">
        <f t="shared" si="147"/>
        <v>16.5</v>
      </c>
      <c r="AD564" s="19">
        <f t="shared" si="148"/>
        <v>77.264617620382722</v>
      </c>
      <c r="AE564" s="25">
        <v>93.764617620382722</v>
      </c>
      <c r="AF564" s="22">
        <f t="shared" si="149"/>
        <v>0</v>
      </c>
      <c r="AG564"/>
      <c r="AI564" s="28"/>
      <c r="AK564"/>
      <c r="AL564"/>
      <c r="AM564"/>
      <c r="AN564"/>
      <c r="AO564"/>
    </row>
    <row r="565" spans="1:41" s="10" customFormat="1" ht="15.75" thickBot="1" x14ac:dyDescent="0.3">
      <c r="A565" s="3">
        <v>0.54166666666666696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8">
        <v>3.3</v>
      </c>
      <c r="AB565" s="9"/>
      <c r="AC565" s="19">
        <f t="shared" si="147"/>
        <v>3.3</v>
      </c>
      <c r="AD565" s="19">
        <f t="shared" si="148"/>
        <v>93.725620822437136</v>
      </c>
      <c r="AE565" s="25">
        <v>97.025620822437133</v>
      </c>
      <c r="AF565" s="22">
        <f t="shared" si="149"/>
        <v>0</v>
      </c>
      <c r="AG565"/>
      <c r="AI565" s="28"/>
      <c r="AK565"/>
      <c r="AL565"/>
      <c r="AM565"/>
      <c r="AN565"/>
      <c r="AO565"/>
    </row>
    <row r="566" spans="1:41" s="10" customFormat="1" ht="15.75" thickBot="1" x14ac:dyDescent="0.3">
      <c r="A566" s="3">
        <v>0.58333333333333304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19">
        <f t="shared" si="147"/>
        <v>0</v>
      </c>
      <c r="AD566" s="19">
        <f t="shared" si="148"/>
        <v>90.008073699758427</v>
      </c>
      <c r="AE566" s="25">
        <v>90.008073699758427</v>
      </c>
      <c r="AF566" s="22">
        <f t="shared" si="149"/>
        <v>0</v>
      </c>
      <c r="AG566"/>
      <c r="AK566"/>
      <c r="AL566"/>
      <c r="AM566"/>
      <c r="AN566"/>
      <c r="AO566"/>
    </row>
    <row r="567" spans="1:41" s="10" customFormat="1" ht="15.75" thickBot="1" x14ac:dyDescent="0.3">
      <c r="A567" s="3">
        <v>0.625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19">
        <f t="shared" si="147"/>
        <v>0</v>
      </c>
      <c r="AD567" s="19">
        <f t="shared" si="148"/>
        <v>81.45717878997641</v>
      </c>
      <c r="AE567" s="25">
        <v>81.45717878997641</v>
      </c>
      <c r="AF567" s="22">
        <f t="shared" si="149"/>
        <v>0</v>
      </c>
      <c r="AG567"/>
      <c r="AK567"/>
      <c r="AL567"/>
      <c r="AM567"/>
      <c r="AN567"/>
      <c r="AO567"/>
    </row>
    <row r="568" spans="1:41" s="10" customFormat="1" ht="15.75" thickBot="1" x14ac:dyDescent="0.3">
      <c r="A568" s="3">
        <v>0.66666666666666696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19">
        <f t="shared" si="147"/>
        <v>0</v>
      </c>
      <c r="AD568" s="19">
        <f t="shared" si="148"/>
        <v>61.865950698647794</v>
      </c>
      <c r="AE568" s="26">
        <v>61.865950698647794</v>
      </c>
      <c r="AF568" s="22">
        <f t="shared" si="149"/>
        <v>0</v>
      </c>
      <c r="AG568"/>
      <c r="AK568"/>
      <c r="AL568"/>
      <c r="AM568"/>
      <c r="AN568"/>
      <c r="AO568"/>
    </row>
    <row r="569" spans="1:41" s="10" customFormat="1" ht="15.75" thickBot="1" x14ac:dyDescent="0.3">
      <c r="A569" s="3">
        <v>0.70833333333333304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9"/>
      <c r="AB569" s="9"/>
      <c r="AC569" s="19">
        <f t="shared" si="147"/>
        <v>0</v>
      </c>
      <c r="AD569" s="19">
        <f t="shared" si="148"/>
        <v>-19.127549999999999</v>
      </c>
      <c r="AE569" s="25">
        <v>-19.127549999999999</v>
      </c>
      <c r="AF569" s="22">
        <f t="shared" si="149"/>
        <v>-19.127549999999999</v>
      </c>
      <c r="AG569"/>
      <c r="AK569"/>
      <c r="AL569"/>
      <c r="AM569"/>
      <c r="AN569"/>
      <c r="AO569"/>
    </row>
    <row r="570" spans="1:41" s="10" customFormat="1" ht="15.75" thickBot="1" x14ac:dyDescent="0.3">
      <c r="AK570"/>
      <c r="AL570"/>
      <c r="AM570"/>
      <c r="AN570"/>
      <c r="AO570"/>
    </row>
    <row r="571" spans="1:41" s="10" customFormat="1" ht="15.75" thickBot="1" x14ac:dyDescent="0.3">
      <c r="A571" s="1" t="s">
        <v>20</v>
      </c>
      <c r="AK571"/>
      <c r="AL571"/>
      <c r="AM571"/>
      <c r="AN571"/>
      <c r="AO571"/>
    </row>
    <row r="572" spans="1:41" s="10" customFormat="1" ht="15.75" thickBot="1" x14ac:dyDescent="0.3">
      <c r="A572" s="12" t="s">
        <v>21</v>
      </c>
      <c r="B572" s="2" t="s">
        <v>1</v>
      </c>
      <c r="C572" s="2" t="s">
        <v>2</v>
      </c>
      <c r="D572" s="2" t="s">
        <v>4</v>
      </c>
      <c r="E572" s="2" t="s">
        <v>1</v>
      </c>
      <c r="F572" s="2" t="s">
        <v>2</v>
      </c>
      <c r="G572" s="2" t="s">
        <v>3</v>
      </c>
      <c r="H572" s="18" t="s">
        <v>27</v>
      </c>
      <c r="I572" s="21" t="s">
        <v>29</v>
      </c>
      <c r="J572" s="12" t="s">
        <v>28</v>
      </c>
      <c r="K572" s="11"/>
      <c r="L572" s="20" t="s">
        <v>30</v>
      </c>
      <c r="AK572"/>
      <c r="AL572"/>
      <c r="AM572"/>
      <c r="AN572"/>
      <c r="AO572"/>
    </row>
    <row r="573" spans="1:41" s="10" customFormat="1" ht="15.75" thickBot="1" x14ac:dyDescent="0.3">
      <c r="A573" s="3">
        <v>0.33333333333333298</v>
      </c>
      <c r="B573" s="4">
        <v>3.3</v>
      </c>
      <c r="C573" s="5">
        <v>6.6</v>
      </c>
      <c r="E573" s="6"/>
      <c r="F573" s="6"/>
      <c r="G573" s="6"/>
      <c r="H573" s="19">
        <f>SUM(B573:G573)</f>
        <v>9.8999999999999986</v>
      </c>
      <c r="I573" s="19">
        <f>J573-H573</f>
        <v>3.126139615919131</v>
      </c>
      <c r="J573" s="25">
        <v>13.02613961591913</v>
      </c>
      <c r="K573" s="22">
        <f>MIN(0,I573)</f>
        <v>0</v>
      </c>
      <c r="L573" s="23">
        <f>SUM(K573:K582)</f>
        <v>-6.3981949999999985</v>
      </c>
      <c r="N573" s="28"/>
      <c r="AK573"/>
      <c r="AL573"/>
      <c r="AM573"/>
      <c r="AN573"/>
      <c r="AO573"/>
    </row>
    <row r="574" spans="1:41" s="10" customFormat="1" ht="15.75" thickBot="1" x14ac:dyDescent="0.3">
      <c r="A574" s="3">
        <v>0.375</v>
      </c>
      <c r="B574" s="7">
        <v>3.3</v>
      </c>
      <c r="C574" s="9"/>
      <c r="H574" s="19">
        <f t="shared" ref="H574:H582" si="150">SUM(B574:G574)</f>
        <v>3.3</v>
      </c>
      <c r="I574" s="19">
        <f t="shared" ref="I574:I582" si="151">J574-H574</f>
        <v>11.192925826943775</v>
      </c>
      <c r="J574" s="25">
        <v>14.492925826943774</v>
      </c>
      <c r="K574" s="22">
        <f t="shared" ref="K574:K582" si="152">MIN(0,I574)</f>
        <v>0</v>
      </c>
      <c r="L574"/>
      <c r="N574" s="28"/>
      <c r="AK574"/>
      <c r="AL574"/>
      <c r="AM574"/>
      <c r="AN574"/>
      <c r="AO574"/>
    </row>
    <row r="575" spans="1:41" s="10" customFormat="1" ht="15.75" thickBot="1" x14ac:dyDescent="0.3">
      <c r="A575" s="3">
        <v>0.41666666666666669</v>
      </c>
      <c r="B575" s="7">
        <v>3.3</v>
      </c>
      <c r="C575" s="9"/>
      <c r="D575" s="5">
        <v>6.6</v>
      </c>
      <c r="F575" s="9"/>
      <c r="G575" s="9"/>
      <c r="H575" s="19">
        <f t="shared" si="150"/>
        <v>9.8999999999999986</v>
      </c>
      <c r="I575" s="19">
        <f t="shared" si="151"/>
        <v>6.1071283371909431</v>
      </c>
      <c r="J575" s="25">
        <v>16.007128337190942</v>
      </c>
      <c r="K575" s="22">
        <f t="shared" si="152"/>
        <v>0</v>
      </c>
      <c r="L575"/>
      <c r="N575" s="28"/>
      <c r="AK575"/>
      <c r="AL575"/>
      <c r="AM575"/>
      <c r="AN575"/>
      <c r="AO575"/>
    </row>
    <row r="576" spans="1:41" s="10" customFormat="1" ht="15.75" thickBot="1" x14ac:dyDescent="0.3">
      <c r="A576" s="3">
        <v>0.45833333333333298</v>
      </c>
      <c r="B576" s="7">
        <v>3.3</v>
      </c>
      <c r="C576" s="9"/>
      <c r="D576" s="8">
        <v>6.6</v>
      </c>
      <c r="F576" s="9"/>
      <c r="G576" s="9"/>
      <c r="H576" s="19">
        <f t="shared" si="150"/>
        <v>9.8999999999999986</v>
      </c>
      <c r="I576" s="19">
        <f t="shared" si="151"/>
        <v>7.6833083676756431</v>
      </c>
      <c r="J576" s="25">
        <v>17.583308367675642</v>
      </c>
      <c r="K576" s="22">
        <f t="shared" si="152"/>
        <v>0</v>
      </c>
      <c r="L576"/>
      <c r="N576" s="28"/>
      <c r="AK576"/>
      <c r="AL576"/>
      <c r="AM576"/>
      <c r="AN576"/>
      <c r="AO576"/>
    </row>
    <row r="577" spans="1:41" s="10" customFormat="1" ht="15.75" thickBot="1" x14ac:dyDescent="0.3">
      <c r="A577" s="3">
        <v>0.5</v>
      </c>
      <c r="B577" s="9"/>
      <c r="C577" s="9"/>
      <c r="D577" s="9"/>
      <c r="E577" s="8">
        <v>3.3</v>
      </c>
      <c r="F577" s="9"/>
      <c r="G577" s="9"/>
      <c r="H577" s="19">
        <f t="shared" si="150"/>
        <v>3.3</v>
      </c>
      <c r="I577" s="19">
        <f t="shared" si="151"/>
        <v>12.728139771444777</v>
      </c>
      <c r="J577" s="25">
        <v>16.028139771444778</v>
      </c>
      <c r="K577" s="22">
        <f t="shared" si="152"/>
        <v>0</v>
      </c>
      <c r="L577"/>
      <c r="N577" s="28"/>
      <c r="AK577"/>
      <c r="AL577"/>
      <c r="AM577"/>
      <c r="AN577"/>
      <c r="AO577"/>
    </row>
    <row r="578" spans="1:41" s="10" customFormat="1" ht="15.75" thickBot="1" x14ac:dyDescent="0.3">
      <c r="A578" s="3">
        <v>0.54166666666666696</v>
      </c>
      <c r="B578" s="9"/>
      <c r="C578" s="9"/>
      <c r="D578" s="9"/>
      <c r="E578" s="8">
        <v>3.3</v>
      </c>
      <c r="F578" s="9"/>
      <c r="G578" s="9"/>
      <c r="H578" s="19">
        <f t="shared" si="150"/>
        <v>3.3</v>
      </c>
      <c r="I578" s="19">
        <f t="shared" si="151"/>
        <v>9.3950734783284702</v>
      </c>
      <c r="J578" s="25">
        <v>12.695073478328471</v>
      </c>
      <c r="K578" s="22">
        <f t="shared" si="152"/>
        <v>0</v>
      </c>
      <c r="L578"/>
      <c r="N578" s="28"/>
      <c r="AK578"/>
      <c r="AL578"/>
      <c r="AM578"/>
      <c r="AN578"/>
      <c r="AO578"/>
    </row>
    <row r="579" spans="1:41" s="10" customFormat="1" ht="15.75" thickBot="1" x14ac:dyDescent="0.3">
      <c r="A579" s="3">
        <v>0.58333333333333304</v>
      </c>
      <c r="B579" s="9"/>
      <c r="C579" s="9"/>
      <c r="D579" s="9"/>
      <c r="E579" s="8">
        <v>3.3</v>
      </c>
      <c r="F579" s="9"/>
      <c r="G579" s="9"/>
      <c r="H579" s="19">
        <f t="shared" si="150"/>
        <v>3.3</v>
      </c>
      <c r="I579" s="19">
        <f t="shared" si="151"/>
        <v>7.4911413551356079</v>
      </c>
      <c r="J579" s="25">
        <v>10.791141355135608</v>
      </c>
      <c r="K579" s="22">
        <f t="shared" si="152"/>
        <v>0</v>
      </c>
      <c r="L579"/>
      <c r="N579" s="28"/>
      <c r="AK579"/>
      <c r="AL579"/>
      <c r="AM579"/>
      <c r="AN579"/>
      <c r="AO579"/>
    </row>
    <row r="580" spans="1:41" s="10" customFormat="1" ht="15.75" thickBot="1" x14ac:dyDescent="0.3">
      <c r="A580" s="3">
        <v>0.625</v>
      </c>
      <c r="B580" s="9"/>
      <c r="C580" s="9"/>
      <c r="D580" s="9"/>
      <c r="E580" s="8">
        <v>3.3</v>
      </c>
      <c r="F580" s="8">
        <v>6.6</v>
      </c>
      <c r="G580" s="9"/>
      <c r="H580" s="19">
        <f t="shared" si="150"/>
        <v>9.8999999999999986</v>
      </c>
      <c r="I580" s="19">
        <f t="shared" si="151"/>
        <v>1.6278177530589808</v>
      </c>
      <c r="J580" s="25">
        <v>11.527817753058979</v>
      </c>
      <c r="K580" s="22">
        <f t="shared" si="152"/>
        <v>0</v>
      </c>
      <c r="L580"/>
      <c r="N580" s="28"/>
      <c r="AK580"/>
      <c r="AL580"/>
      <c r="AM580"/>
      <c r="AN580"/>
      <c r="AO580"/>
    </row>
    <row r="581" spans="1:41" s="10" customFormat="1" ht="15.75" thickBot="1" x14ac:dyDescent="0.3">
      <c r="A581" s="3">
        <v>0.66666666666666696</v>
      </c>
      <c r="B581" s="6"/>
      <c r="C581" s="6"/>
      <c r="D581" s="6"/>
      <c r="E581" s="9"/>
      <c r="F581" s="9"/>
      <c r="G581" s="8">
        <v>6.6</v>
      </c>
      <c r="H581" s="19">
        <f>SUM(B581:G581)</f>
        <v>6.6</v>
      </c>
      <c r="I581" s="19">
        <f t="shared" si="151"/>
        <v>1.3293655357805187</v>
      </c>
      <c r="J581" s="26">
        <v>7.9293655357805184</v>
      </c>
      <c r="K581" s="22">
        <f t="shared" si="152"/>
        <v>0</v>
      </c>
      <c r="L581"/>
      <c r="N581" s="28"/>
      <c r="AK581"/>
      <c r="AL581"/>
      <c r="AM581"/>
      <c r="AN581"/>
      <c r="AO581"/>
    </row>
    <row r="582" spans="1:41" s="10" customFormat="1" ht="15.75" thickBot="1" x14ac:dyDescent="0.3">
      <c r="A582" s="3">
        <v>0.70833333333333304</v>
      </c>
      <c r="B582" s="6"/>
      <c r="C582" s="6"/>
      <c r="D582" s="6"/>
      <c r="E582" s="6"/>
      <c r="F582" s="6"/>
      <c r="G582" s="6"/>
      <c r="H582" s="19">
        <f t="shared" si="150"/>
        <v>0</v>
      </c>
      <c r="I582" s="19">
        <f t="shared" si="151"/>
        <v>-6.3981949999999985</v>
      </c>
      <c r="J582" s="25">
        <v>-6.3981949999999985</v>
      </c>
      <c r="K582" s="22">
        <f t="shared" si="152"/>
        <v>-6.3981949999999985</v>
      </c>
      <c r="L582"/>
      <c r="N582" s="28"/>
      <c r="AK582"/>
      <c r="AL582"/>
      <c r="AM582"/>
      <c r="AN582"/>
      <c r="AO582"/>
    </row>
    <row r="583" spans="1:41" s="10" customFormat="1" ht="15.75" thickBot="1" x14ac:dyDescent="0.3">
      <c r="A583" s="12" t="s">
        <v>22</v>
      </c>
      <c r="B583" s="2" t="s">
        <v>1</v>
      </c>
      <c r="C583" s="2" t="s">
        <v>2</v>
      </c>
      <c r="D583" s="2" t="s">
        <v>4</v>
      </c>
      <c r="E583" s="2" t="s">
        <v>1</v>
      </c>
      <c r="F583" s="2" t="s">
        <v>2</v>
      </c>
      <c r="G583" s="2" t="s">
        <v>3</v>
      </c>
      <c r="H583" s="18" t="s">
        <v>27</v>
      </c>
      <c r="I583" s="21" t="s">
        <v>29</v>
      </c>
      <c r="J583" s="12" t="s">
        <v>28</v>
      </c>
      <c r="K583" s="11"/>
      <c r="L583" s="20" t="s">
        <v>30</v>
      </c>
      <c r="N583" s="28"/>
      <c r="AK583"/>
      <c r="AL583"/>
      <c r="AM583"/>
      <c r="AN583"/>
      <c r="AO583"/>
    </row>
    <row r="584" spans="1:41" s="10" customFormat="1" ht="15.75" thickBot="1" x14ac:dyDescent="0.3">
      <c r="A584" s="3">
        <v>0.33333333333333298</v>
      </c>
      <c r="B584" s="4">
        <v>3.3</v>
      </c>
      <c r="C584" s="5">
        <v>6.6</v>
      </c>
      <c r="D584" s="5">
        <v>6.6</v>
      </c>
      <c r="E584" s="6"/>
      <c r="F584" s="6"/>
      <c r="G584" s="6"/>
      <c r="H584" s="19">
        <f>SUM(B584:G584)</f>
        <v>16.5</v>
      </c>
      <c r="I584" s="19">
        <f>J584-H584</f>
        <v>6.0605334859836191</v>
      </c>
      <c r="J584" s="25">
        <v>22.560533485983619</v>
      </c>
      <c r="K584" s="22">
        <f>MIN(0,I584)</f>
        <v>0</v>
      </c>
      <c r="L584" s="23">
        <f>SUM(K584:K593)</f>
        <v>-6.3981949999999985</v>
      </c>
      <c r="N584" s="28"/>
      <c r="AK584"/>
      <c r="AL584"/>
      <c r="AM584"/>
      <c r="AN584"/>
      <c r="AO584"/>
    </row>
    <row r="585" spans="1:41" s="10" customFormat="1" ht="15.75" thickBot="1" x14ac:dyDescent="0.3">
      <c r="A585" s="3">
        <v>0.375</v>
      </c>
      <c r="B585" s="7">
        <v>3.3</v>
      </c>
      <c r="C585" s="9"/>
      <c r="D585" s="9"/>
      <c r="E585" s="8">
        <v>3.3</v>
      </c>
      <c r="F585" s="8">
        <v>6.6</v>
      </c>
      <c r="G585" s="8">
        <v>6.6</v>
      </c>
      <c r="H585" s="19">
        <f t="shared" ref="H585:H593" si="153">SUM(B585:G585)</f>
        <v>19.799999999999997</v>
      </c>
      <c r="I585" s="19">
        <f t="shared" ref="I585:I593" si="154">J585-H585</f>
        <v>3.1601540936117516</v>
      </c>
      <c r="J585" s="27">
        <v>22.960154093611749</v>
      </c>
      <c r="K585" s="22">
        <f t="shared" ref="K585:K593" si="155">MIN(0,I585)</f>
        <v>0</v>
      </c>
      <c r="L585"/>
      <c r="N585" s="28"/>
      <c r="AK585"/>
      <c r="AL585"/>
      <c r="AM585"/>
      <c r="AN585"/>
      <c r="AO585"/>
    </row>
    <row r="586" spans="1:41" s="10" customFormat="1" ht="15.75" thickBot="1" x14ac:dyDescent="0.3">
      <c r="A586" s="3">
        <v>0.41666666666666669</v>
      </c>
      <c r="B586" s="7">
        <v>3.3</v>
      </c>
      <c r="C586" s="9"/>
      <c r="D586" s="9"/>
      <c r="E586" s="8">
        <v>3.3</v>
      </c>
      <c r="F586" s="9"/>
      <c r="G586" s="9"/>
      <c r="H586" s="19">
        <f t="shared" si="153"/>
        <v>6.6</v>
      </c>
      <c r="I586" s="19">
        <f t="shared" si="154"/>
        <v>18.724826060342806</v>
      </c>
      <c r="J586" s="25">
        <v>25.324826060342804</v>
      </c>
      <c r="K586" s="22">
        <f t="shared" si="155"/>
        <v>0</v>
      </c>
      <c r="L586"/>
      <c r="N586" s="28"/>
      <c r="AK586"/>
      <c r="AL586"/>
      <c r="AM586"/>
      <c r="AN586"/>
      <c r="AO586"/>
    </row>
    <row r="587" spans="1:41" s="10" customFormat="1" ht="15.75" thickBot="1" x14ac:dyDescent="0.3">
      <c r="A587" s="3">
        <v>0.45833333333333298</v>
      </c>
      <c r="B587" s="9"/>
      <c r="C587" s="9"/>
      <c r="D587" s="9"/>
      <c r="E587" s="8">
        <v>3.3</v>
      </c>
      <c r="F587" s="9"/>
      <c r="G587" s="9"/>
      <c r="H587" s="19">
        <f t="shared" si="153"/>
        <v>3.3</v>
      </c>
      <c r="I587" s="19">
        <f t="shared" si="154"/>
        <v>22.722376936900268</v>
      </c>
      <c r="J587" s="25">
        <v>26.022376936900269</v>
      </c>
      <c r="K587" s="22">
        <f t="shared" si="155"/>
        <v>0</v>
      </c>
      <c r="L587"/>
      <c r="N587" s="28"/>
      <c r="AK587"/>
      <c r="AL587"/>
      <c r="AM587"/>
      <c r="AN587"/>
      <c r="AO587"/>
    </row>
    <row r="588" spans="1:41" s="10" customFormat="1" ht="15.75" thickBot="1" x14ac:dyDescent="0.3">
      <c r="A588" s="3">
        <v>0.5</v>
      </c>
      <c r="B588" s="9"/>
      <c r="C588" s="9"/>
      <c r="D588" s="9"/>
      <c r="E588" s="9"/>
      <c r="F588" s="9"/>
      <c r="G588" s="9"/>
      <c r="H588" s="19">
        <f t="shared" si="153"/>
        <v>0</v>
      </c>
      <c r="I588" s="19">
        <f t="shared" si="154"/>
        <v>20.634691225076324</v>
      </c>
      <c r="J588" s="25">
        <v>20.634691225076324</v>
      </c>
      <c r="K588" s="22">
        <f t="shared" si="155"/>
        <v>0</v>
      </c>
      <c r="L588"/>
      <c r="N588" s="28"/>
      <c r="AK588"/>
      <c r="AL588"/>
      <c r="AM588"/>
      <c r="AN588"/>
      <c r="AO588"/>
    </row>
    <row r="589" spans="1:41" s="10" customFormat="1" ht="15.75" thickBot="1" x14ac:dyDescent="0.3">
      <c r="A589" s="3">
        <v>0.54166666666666696</v>
      </c>
      <c r="B589" s="9"/>
      <c r="C589" s="9"/>
      <c r="D589" s="9"/>
      <c r="E589" s="9"/>
      <c r="F589" s="9"/>
      <c r="G589" s="9"/>
      <c r="H589" s="19">
        <f t="shared" si="153"/>
        <v>0</v>
      </c>
      <c r="I589" s="19">
        <f t="shared" si="154"/>
        <v>19.686220605307092</v>
      </c>
      <c r="J589" s="25">
        <v>19.686220605307092</v>
      </c>
      <c r="K589" s="22">
        <f t="shared" si="155"/>
        <v>0</v>
      </c>
      <c r="L589"/>
      <c r="N589" s="28"/>
      <c r="AK589"/>
      <c r="AL589"/>
      <c r="AM589"/>
      <c r="AN589"/>
      <c r="AO589"/>
    </row>
    <row r="590" spans="1:41" s="10" customFormat="1" ht="15.75" thickBot="1" x14ac:dyDescent="0.3">
      <c r="A590" s="3">
        <v>0.58333333333333304</v>
      </c>
      <c r="B590" s="9"/>
      <c r="C590" s="9"/>
      <c r="D590" s="9"/>
      <c r="E590" s="9"/>
      <c r="F590" s="9"/>
      <c r="G590" s="9"/>
      <c r="H590" s="19">
        <f t="shared" si="153"/>
        <v>0</v>
      </c>
      <c r="I590" s="19">
        <f t="shared" si="154"/>
        <v>19.249133294050427</v>
      </c>
      <c r="J590" s="25">
        <v>19.249133294050427</v>
      </c>
      <c r="K590" s="22">
        <f t="shared" si="155"/>
        <v>0</v>
      </c>
      <c r="L590"/>
      <c r="N590" s="28"/>
      <c r="AK590"/>
      <c r="AL590"/>
      <c r="AM590"/>
      <c r="AN590"/>
      <c r="AO590"/>
    </row>
    <row r="591" spans="1:41" s="10" customFormat="1" ht="15.75" thickBot="1" x14ac:dyDescent="0.3">
      <c r="A591" s="3">
        <v>0.625</v>
      </c>
      <c r="B591" s="9"/>
      <c r="C591" s="9"/>
      <c r="D591" s="9"/>
      <c r="E591" s="9"/>
      <c r="F591" s="9"/>
      <c r="G591" s="9"/>
      <c r="H591" s="19">
        <f t="shared" si="153"/>
        <v>0</v>
      </c>
      <c r="I591" s="19">
        <f t="shared" si="154"/>
        <v>20.711640023278662</v>
      </c>
      <c r="J591" s="25">
        <v>20.711640023278662</v>
      </c>
      <c r="K591" s="22">
        <f t="shared" si="155"/>
        <v>0</v>
      </c>
      <c r="L591"/>
      <c r="N591" s="28"/>
      <c r="AK591"/>
      <c r="AL591"/>
      <c r="AM591"/>
      <c r="AN591"/>
      <c r="AO591"/>
    </row>
    <row r="592" spans="1:41" s="10" customFormat="1" ht="15.75" thickBot="1" x14ac:dyDescent="0.3">
      <c r="A592" s="3">
        <v>0.66666666666666696</v>
      </c>
      <c r="B592" s="6"/>
      <c r="C592" s="6"/>
      <c r="D592" s="6"/>
      <c r="E592" s="9"/>
      <c r="F592" s="9"/>
      <c r="G592" s="9"/>
      <c r="H592" s="19">
        <f t="shared" si="153"/>
        <v>0</v>
      </c>
      <c r="I592" s="19">
        <f t="shared" si="154"/>
        <v>15.276423351956268</v>
      </c>
      <c r="J592" s="26">
        <v>15.276423351956268</v>
      </c>
      <c r="K592" s="22">
        <f t="shared" si="155"/>
        <v>0</v>
      </c>
      <c r="L592"/>
      <c r="N592" s="28"/>
      <c r="AK592"/>
      <c r="AL592"/>
      <c r="AM592"/>
      <c r="AN592"/>
      <c r="AO592"/>
    </row>
    <row r="593" spans="1:41" s="10" customFormat="1" ht="15.75" thickBot="1" x14ac:dyDescent="0.3">
      <c r="A593" s="3">
        <v>0.70833333333333304</v>
      </c>
      <c r="B593" s="6"/>
      <c r="C593" s="6"/>
      <c r="D593" s="6"/>
      <c r="E593" s="6"/>
      <c r="F593" s="6"/>
      <c r="G593" s="6"/>
      <c r="H593" s="19">
        <f t="shared" si="153"/>
        <v>0</v>
      </c>
      <c r="I593" s="19">
        <f t="shared" si="154"/>
        <v>-6.3981949999999985</v>
      </c>
      <c r="J593" s="25">
        <v>-6.3981949999999985</v>
      </c>
      <c r="K593" s="22">
        <f t="shared" si="155"/>
        <v>-6.3981949999999985</v>
      </c>
      <c r="L593"/>
      <c r="N593" s="28"/>
      <c r="AK593"/>
      <c r="AL593"/>
      <c r="AM593"/>
      <c r="AN593"/>
      <c r="AO593"/>
    </row>
    <row r="594" spans="1:41" s="10" customFormat="1" ht="15.75" thickBot="1" x14ac:dyDescent="0.3">
      <c r="A594" s="12" t="s">
        <v>23</v>
      </c>
      <c r="B594" s="2" t="s">
        <v>1</v>
      </c>
      <c r="C594" s="2" t="s">
        <v>2</v>
      </c>
      <c r="D594" s="2" t="s">
        <v>4</v>
      </c>
      <c r="E594" s="2" t="s">
        <v>1</v>
      </c>
      <c r="F594" s="2" t="s">
        <v>2</v>
      </c>
      <c r="G594" s="2" t="s">
        <v>3</v>
      </c>
      <c r="H594" s="18" t="s">
        <v>27</v>
      </c>
      <c r="I594" s="21" t="s">
        <v>29</v>
      </c>
      <c r="J594" s="12" t="s">
        <v>28</v>
      </c>
      <c r="K594" s="11"/>
      <c r="L594" s="20" t="s">
        <v>30</v>
      </c>
      <c r="N594" s="28"/>
      <c r="AK594"/>
      <c r="AL594"/>
      <c r="AM594"/>
      <c r="AN594"/>
      <c r="AO594"/>
    </row>
    <row r="595" spans="1:41" s="10" customFormat="1" ht="15.75" thickBot="1" x14ac:dyDescent="0.3">
      <c r="A595" s="3">
        <v>0.33333333333333298</v>
      </c>
      <c r="B595" s="4">
        <v>3.3</v>
      </c>
      <c r="C595" s="5">
        <v>6.6</v>
      </c>
      <c r="D595" s="5">
        <v>6.6</v>
      </c>
      <c r="E595" s="6"/>
      <c r="F595" s="6"/>
      <c r="G595" s="6"/>
      <c r="H595" s="19">
        <f>SUM(B595:G595)</f>
        <v>16.5</v>
      </c>
      <c r="I595" s="19">
        <f>J595-H595</f>
        <v>0.1441178819117539</v>
      </c>
      <c r="J595" s="25">
        <v>16.644117881911754</v>
      </c>
      <c r="K595" s="22">
        <f>MIN(0,I595)</f>
        <v>0</v>
      </c>
      <c r="L595" s="23">
        <f>SUM(K595:K604)</f>
        <v>-6.3981949999999985</v>
      </c>
      <c r="N595" s="28"/>
      <c r="AK595"/>
      <c r="AL595"/>
      <c r="AM595"/>
      <c r="AN595"/>
      <c r="AO595"/>
    </row>
    <row r="596" spans="1:41" s="10" customFormat="1" ht="15.75" thickBot="1" x14ac:dyDescent="0.3">
      <c r="A596" s="3">
        <v>0.375</v>
      </c>
      <c r="B596" s="7">
        <v>3.3</v>
      </c>
      <c r="C596" s="9"/>
      <c r="D596" s="9"/>
      <c r="E596" s="8">
        <v>3.3</v>
      </c>
      <c r="F596" s="8">
        <v>6.6</v>
      </c>
      <c r="H596" s="19">
        <f t="shared" ref="H596:H604" si="156">SUM(B596:G596)</f>
        <v>13.2</v>
      </c>
      <c r="I596" s="19">
        <f t="shared" ref="I596:I604" si="157">J596-H596</f>
        <v>6.3464424993601192</v>
      </c>
      <c r="J596" s="27">
        <v>19.546442499360118</v>
      </c>
      <c r="K596" s="22">
        <f t="shared" ref="K596:K604" si="158">MIN(0,I596)</f>
        <v>0</v>
      </c>
      <c r="L596"/>
      <c r="N596" s="28"/>
      <c r="AK596"/>
      <c r="AL596"/>
      <c r="AM596"/>
      <c r="AN596"/>
      <c r="AO596"/>
    </row>
    <row r="597" spans="1:41" s="10" customFormat="1" ht="15.75" thickBot="1" x14ac:dyDescent="0.3">
      <c r="A597" s="3">
        <v>0.41666666666666669</v>
      </c>
      <c r="B597" s="7">
        <v>3.3</v>
      </c>
      <c r="C597" s="9"/>
      <c r="D597" s="9"/>
      <c r="E597" s="8">
        <v>3.3</v>
      </c>
      <c r="F597" s="9"/>
      <c r="G597" s="8">
        <v>6.6</v>
      </c>
      <c r="H597" s="19">
        <f>SUM(B597:G597)</f>
        <v>13.2</v>
      </c>
      <c r="I597" s="19">
        <f t="shared" si="157"/>
        <v>7.8030987563785494</v>
      </c>
      <c r="J597" s="25">
        <v>21.003098756378549</v>
      </c>
      <c r="K597" s="22">
        <f t="shared" si="158"/>
        <v>0</v>
      </c>
      <c r="L597"/>
      <c r="N597" s="28"/>
      <c r="AK597"/>
      <c r="AL597"/>
      <c r="AM597"/>
      <c r="AN597"/>
      <c r="AO597"/>
    </row>
    <row r="598" spans="1:41" s="10" customFormat="1" ht="15.75" thickBot="1" x14ac:dyDescent="0.3">
      <c r="A598" s="3">
        <v>0.45833333333333298</v>
      </c>
      <c r="B598" s="7">
        <v>3.3</v>
      </c>
      <c r="C598" s="9"/>
      <c r="D598" s="9"/>
      <c r="E598" s="8">
        <v>3.3</v>
      </c>
      <c r="F598" s="9"/>
      <c r="G598" s="9"/>
      <c r="H598" s="19">
        <f t="shared" si="156"/>
        <v>6.6</v>
      </c>
      <c r="I598" s="19">
        <f t="shared" si="157"/>
        <v>13.945861119340682</v>
      </c>
      <c r="J598" s="25">
        <v>20.545861119340682</v>
      </c>
      <c r="K598" s="22">
        <f t="shared" si="158"/>
        <v>0</v>
      </c>
      <c r="L598"/>
      <c r="N598" s="28"/>
      <c r="AK598"/>
      <c r="AL598"/>
      <c r="AM598"/>
      <c r="AN598"/>
      <c r="AO598"/>
    </row>
    <row r="599" spans="1:41" s="10" customFormat="1" ht="15.75" thickBot="1" x14ac:dyDescent="0.3">
      <c r="A599" s="3">
        <v>0.5</v>
      </c>
      <c r="B599" s="9"/>
      <c r="C599" s="9"/>
      <c r="D599" s="9"/>
      <c r="E599" s="8">
        <v>3.3</v>
      </c>
      <c r="F599" s="9"/>
      <c r="G599" s="9"/>
      <c r="H599" s="19">
        <f t="shared" si="156"/>
        <v>3.3</v>
      </c>
      <c r="I599" s="19">
        <f t="shared" si="157"/>
        <v>16.073811611204103</v>
      </c>
      <c r="J599" s="25">
        <v>19.373811611204104</v>
      </c>
      <c r="K599" s="22">
        <f t="shared" si="158"/>
        <v>0</v>
      </c>
      <c r="L599"/>
      <c r="N599" s="28"/>
      <c r="AK599"/>
      <c r="AL599"/>
      <c r="AM599"/>
      <c r="AN599"/>
      <c r="AO599"/>
    </row>
    <row r="600" spans="1:41" s="10" customFormat="1" ht="15.75" thickBot="1" x14ac:dyDescent="0.3">
      <c r="A600" s="3">
        <v>0.54166666666666696</v>
      </c>
      <c r="B600" s="9"/>
      <c r="C600" s="9"/>
      <c r="D600" s="9"/>
      <c r="E600" s="9"/>
      <c r="F600" s="9"/>
      <c r="G600" s="9"/>
      <c r="H600" s="19">
        <f t="shared" si="156"/>
        <v>0</v>
      </c>
      <c r="I600" s="19">
        <f t="shared" si="157"/>
        <v>18.307087979238219</v>
      </c>
      <c r="J600" s="25">
        <v>18.307087979238219</v>
      </c>
      <c r="K600" s="22">
        <f t="shared" si="158"/>
        <v>0</v>
      </c>
      <c r="L600"/>
      <c r="N600" s="28"/>
      <c r="AK600"/>
      <c r="AL600"/>
      <c r="AM600"/>
      <c r="AN600"/>
      <c r="AO600"/>
    </row>
    <row r="601" spans="1:41" s="10" customFormat="1" ht="15.75" thickBot="1" x14ac:dyDescent="0.3">
      <c r="A601" s="3">
        <v>0.58333333333333304</v>
      </c>
      <c r="B601" s="9"/>
      <c r="C601" s="9"/>
      <c r="D601" s="9"/>
      <c r="E601" s="9"/>
      <c r="F601" s="9"/>
      <c r="G601" s="9"/>
      <c r="H601" s="19">
        <f t="shared" si="156"/>
        <v>0</v>
      </c>
      <c r="I601" s="19">
        <f t="shared" si="157"/>
        <v>17.558314442066102</v>
      </c>
      <c r="J601" s="25">
        <v>17.558314442066102</v>
      </c>
      <c r="K601" s="22">
        <f t="shared" si="158"/>
        <v>0</v>
      </c>
      <c r="L601"/>
      <c r="N601" s="28"/>
      <c r="AK601"/>
      <c r="AL601"/>
      <c r="AM601"/>
      <c r="AN601"/>
      <c r="AO601"/>
    </row>
    <row r="602" spans="1:41" s="10" customFormat="1" ht="15.75" thickBot="1" x14ac:dyDescent="0.3">
      <c r="A602" s="3">
        <v>0.625</v>
      </c>
      <c r="B602" s="9"/>
      <c r="C602" s="9"/>
      <c r="D602" s="9"/>
      <c r="E602" s="9"/>
      <c r="F602" s="9"/>
      <c r="G602" s="9"/>
      <c r="H602" s="19">
        <f t="shared" si="156"/>
        <v>0</v>
      </c>
      <c r="I602" s="19">
        <f t="shared" si="157"/>
        <v>17.490443223611088</v>
      </c>
      <c r="J602" s="25">
        <v>17.490443223611088</v>
      </c>
      <c r="K602" s="22">
        <f t="shared" si="158"/>
        <v>0</v>
      </c>
      <c r="L602"/>
      <c r="N602" s="28"/>
      <c r="AK602"/>
      <c r="AL602"/>
      <c r="AM602"/>
      <c r="AN602"/>
      <c r="AO602"/>
    </row>
    <row r="603" spans="1:41" s="10" customFormat="1" ht="15.75" thickBot="1" x14ac:dyDescent="0.3">
      <c r="A603" s="3">
        <v>0.66666666666666696</v>
      </c>
      <c r="B603" s="6"/>
      <c r="C603" s="6"/>
      <c r="D603" s="6"/>
      <c r="E603" s="9"/>
      <c r="F603" s="9"/>
      <c r="G603" s="9"/>
      <c r="H603" s="19">
        <f t="shared" si="156"/>
        <v>0</v>
      </c>
      <c r="I603" s="19">
        <f t="shared" si="157"/>
        <v>15.220015081523741</v>
      </c>
      <c r="J603" s="26">
        <v>15.220015081523741</v>
      </c>
      <c r="K603" s="22">
        <f t="shared" si="158"/>
        <v>0</v>
      </c>
      <c r="L603"/>
      <c r="N603" s="28"/>
      <c r="AK603"/>
      <c r="AL603"/>
      <c r="AM603"/>
      <c r="AN603"/>
      <c r="AO603"/>
    </row>
    <row r="604" spans="1:41" s="10" customFormat="1" ht="15.75" thickBot="1" x14ac:dyDescent="0.3">
      <c r="A604" s="3">
        <v>0.70833333333333304</v>
      </c>
      <c r="B604" s="6"/>
      <c r="C604" s="6"/>
      <c r="D604" s="6"/>
      <c r="E604" s="6"/>
      <c r="F604" s="6"/>
      <c r="G604" s="6"/>
      <c r="H604" s="19">
        <f t="shared" si="156"/>
        <v>0</v>
      </c>
      <c r="I604" s="19">
        <f t="shared" si="157"/>
        <v>-6.3981949999999985</v>
      </c>
      <c r="J604" s="25">
        <v>-6.3981949999999985</v>
      </c>
      <c r="K604" s="22">
        <f t="shared" si="158"/>
        <v>-6.3981949999999985</v>
      </c>
      <c r="L604"/>
      <c r="N604" s="28"/>
      <c r="AK604"/>
      <c r="AL604"/>
      <c r="AM604"/>
      <c r="AN604"/>
      <c r="AO604"/>
    </row>
    <row r="605" spans="1:41" s="10" customFormat="1" ht="15.75" thickBot="1" x14ac:dyDescent="0.3">
      <c r="A605" s="12" t="s">
        <v>24</v>
      </c>
      <c r="B605" s="2" t="s">
        <v>1</v>
      </c>
      <c r="C605" s="2" t="s">
        <v>2</v>
      </c>
      <c r="D605" s="2" t="s">
        <v>4</v>
      </c>
      <c r="E605" s="2" t="s">
        <v>1</v>
      </c>
      <c r="F605" s="2" t="s">
        <v>2</v>
      </c>
      <c r="G605" s="2" t="s">
        <v>3</v>
      </c>
      <c r="H605" s="18" t="s">
        <v>27</v>
      </c>
      <c r="I605" s="21" t="s">
        <v>29</v>
      </c>
      <c r="J605" s="12" t="s">
        <v>28</v>
      </c>
      <c r="K605" s="11"/>
      <c r="L605" s="20" t="s">
        <v>30</v>
      </c>
      <c r="N605" s="28"/>
      <c r="AK605"/>
      <c r="AL605"/>
      <c r="AM605"/>
      <c r="AN605"/>
      <c r="AO605"/>
    </row>
    <row r="606" spans="1:41" s="10" customFormat="1" ht="15.75" thickBot="1" x14ac:dyDescent="0.3">
      <c r="A606" s="3">
        <v>0.33333333333333298</v>
      </c>
      <c r="C606" s="5">
        <v>6.6</v>
      </c>
      <c r="E606" s="6"/>
      <c r="F606" s="6"/>
      <c r="G606" s="6"/>
      <c r="H606" s="19">
        <f>SUM(B606:G606)</f>
        <v>6.6</v>
      </c>
      <c r="I606" s="19">
        <f>J606-H606</f>
        <v>1.1262955200890321</v>
      </c>
      <c r="J606" s="25">
        <v>7.7262955200890318</v>
      </c>
      <c r="K606" s="22">
        <f>MIN(0,I606)</f>
        <v>0</v>
      </c>
      <c r="L606" s="23">
        <f>SUM(K606:K615)</f>
        <v>-6.3981949999999985</v>
      </c>
      <c r="N606" s="28"/>
      <c r="AK606"/>
      <c r="AL606"/>
      <c r="AM606"/>
      <c r="AN606"/>
      <c r="AO606"/>
    </row>
    <row r="607" spans="1:41" s="10" customFormat="1" ht="15.75" thickBot="1" x14ac:dyDescent="0.3">
      <c r="A607" s="3">
        <v>0.375</v>
      </c>
      <c r="B607" s="4">
        <v>3.3</v>
      </c>
      <c r="C607" s="9"/>
      <c r="D607" s="9"/>
      <c r="E607" s="8">
        <v>3.3</v>
      </c>
      <c r="H607" s="19">
        <f t="shared" ref="H607:H615" si="159">SUM(B607:G607)</f>
        <v>6.6</v>
      </c>
      <c r="I607" s="19">
        <f t="shared" ref="I607:I615" si="160">J607-H607</f>
        <v>1.3925740038477805</v>
      </c>
      <c r="J607" s="27">
        <v>7.9925740038477802</v>
      </c>
      <c r="K607" s="22">
        <f t="shared" ref="K607:K615" si="161">MIN(0,I607)</f>
        <v>0</v>
      </c>
      <c r="L607"/>
      <c r="N607" s="28"/>
      <c r="AK607"/>
      <c r="AL607"/>
      <c r="AM607"/>
      <c r="AN607"/>
      <c r="AO607"/>
    </row>
    <row r="608" spans="1:41" s="10" customFormat="1" ht="15.75" thickBot="1" x14ac:dyDescent="0.3">
      <c r="A608" s="3">
        <v>0.41666666666666669</v>
      </c>
      <c r="B608" s="7">
        <v>3.3</v>
      </c>
      <c r="C608" s="9"/>
      <c r="D608" s="9"/>
      <c r="E608" s="8">
        <v>3.3</v>
      </c>
      <c r="F608" s="9"/>
      <c r="G608" s="9"/>
      <c r="H608" s="19">
        <f t="shared" si="159"/>
        <v>6.6</v>
      </c>
      <c r="I608" s="19">
        <f t="shared" si="160"/>
        <v>3.5683614135237338</v>
      </c>
      <c r="J608" s="25">
        <v>10.168361413523733</v>
      </c>
      <c r="K608" s="22">
        <f t="shared" si="161"/>
        <v>0</v>
      </c>
      <c r="L608"/>
      <c r="N608" s="28"/>
      <c r="AK608"/>
      <c r="AL608"/>
      <c r="AM608"/>
      <c r="AN608"/>
      <c r="AO608"/>
    </row>
    <row r="609" spans="1:41" s="10" customFormat="1" ht="15.75" thickBot="1" x14ac:dyDescent="0.3">
      <c r="A609" s="3">
        <v>0.45833333333333298</v>
      </c>
      <c r="B609" s="7">
        <v>3.3</v>
      </c>
      <c r="C609" s="9"/>
      <c r="D609" s="5">
        <v>6.6</v>
      </c>
      <c r="E609" s="8">
        <v>3.3</v>
      </c>
      <c r="F609" s="9"/>
      <c r="G609" s="9"/>
      <c r="H609" s="19">
        <f>SUM(B609:G609)</f>
        <v>13.2</v>
      </c>
      <c r="I609" s="19">
        <f t="shared" si="160"/>
        <v>0.50878580931803796</v>
      </c>
      <c r="J609" s="25">
        <v>13.708785809318037</v>
      </c>
      <c r="K609" s="22">
        <f t="shared" si="161"/>
        <v>0</v>
      </c>
      <c r="L609"/>
      <c r="N609" s="28"/>
      <c r="AK609"/>
      <c r="AL609"/>
      <c r="AM609"/>
      <c r="AN609"/>
      <c r="AO609"/>
    </row>
    <row r="610" spans="1:41" s="10" customFormat="1" ht="15.75" thickBot="1" x14ac:dyDescent="0.3">
      <c r="A610" s="3">
        <v>0.5</v>
      </c>
      <c r="B610" s="9"/>
      <c r="C610" s="9"/>
      <c r="D610" s="9"/>
      <c r="E610" s="9"/>
      <c r="F610" s="8">
        <v>6.6</v>
      </c>
      <c r="G610" s="8">
        <v>6.6</v>
      </c>
      <c r="H610" s="19">
        <f>SUM(B610:G610)</f>
        <v>13.2</v>
      </c>
      <c r="I610" s="19">
        <f t="shared" si="160"/>
        <v>3.9190289007009973</v>
      </c>
      <c r="J610" s="25">
        <v>17.119028900700997</v>
      </c>
      <c r="K610" s="22">
        <f t="shared" si="161"/>
        <v>0</v>
      </c>
      <c r="L610"/>
      <c r="N610" s="28"/>
      <c r="AK610"/>
      <c r="AL610"/>
      <c r="AM610"/>
      <c r="AN610"/>
      <c r="AO610"/>
    </row>
    <row r="611" spans="1:41" s="10" customFormat="1" ht="15.75" thickBot="1" x14ac:dyDescent="0.3">
      <c r="A611" s="3">
        <v>0.54166666666666696</v>
      </c>
      <c r="B611" s="9"/>
      <c r="C611" s="9"/>
      <c r="D611" s="9"/>
      <c r="E611" s="9"/>
      <c r="F611" s="9"/>
      <c r="H611" s="19">
        <f>SUM(B611:G611)</f>
        <v>0</v>
      </c>
      <c r="I611" s="19">
        <f t="shared" si="160"/>
        <v>17.426159824123765</v>
      </c>
      <c r="J611" s="25">
        <v>17.426159824123765</v>
      </c>
      <c r="K611" s="22">
        <f t="shared" si="161"/>
        <v>0</v>
      </c>
      <c r="L611"/>
      <c r="N611" s="28"/>
      <c r="AK611"/>
      <c r="AL611"/>
      <c r="AM611"/>
      <c r="AN611"/>
      <c r="AO611"/>
    </row>
    <row r="612" spans="1:41" s="10" customFormat="1" ht="15.75" thickBot="1" x14ac:dyDescent="0.3">
      <c r="A612" s="3">
        <v>0.58333333333333304</v>
      </c>
      <c r="B612" s="9"/>
      <c r="C612" s="9"/>
      <c r="D612" s="9"/>
      <c r="E612" s="9"/>
      <c r="F612" s="9"/>
      <c r="G612" s="9"/>
      <c r="H612" s="19">
        <f t="shared" si="159"/>
        <v>0</v>
      </c>
      <c r="I612" s="19">
        <f t="shared" si="160"/>
        <v>17.480341719608706</v>
      </c>
      <c r="J612" s="25">
        <v>17.480341719608706</v>
      </c>
      <c r="K612" s="22">
        <f t="shared" si="161"/>
        <v>0</v>
      </c>
      <c r="L612"/>
      <c r="N612" s="28"/>
      <c r="AK612"/>
      <c r="AL612"/>
      <c r="AM612"/>
      <c r="AN612"/>
      <c r="AO612"/>
    </row>
    <row r="613" spans="1:41" s="10" customFormat="1" ht="15.75" thickBot="1" x14ac:dyDescent="0.3">
      <c r="A613" s="3">
        <v>0.625</v>
      </c>
      <c r="B613" s="9"/>
      <c r="C613" s="9"/>
      <c r="D613" s="9"/>
      <c r="E613" s="9"/>
      <c r="F613" s="9"/>
      <c r="G613" s="9"/>
      <c r="H613" s="19">
        <f>SUM(B613:G613)</f>
        <v>0</v>
      </c>
      <c r="I613" s="19">
        <f t="shared" si="160"/>
        <v>17.265890710332883</v>
      </c>
      <c r="J613" s="25">
        <v>17.265890710332883</v>
      </c>
      <c r="K613" s="22">
        <f t="shared" si="161"/>
        <v>0</v>
      </c>
      <c r="L613"/>
      <c r="N613" s="28"/>
      <c r="AK613"/>
      <c r="AL613"/>
      <c r="AM613"/>
      <c r="AN613"/>
      <c r="AO613"/>
    </row>
    <row r="614" spans="1:41" s="10" customFormat="1" ht="15.75" thickBot="1" x14ac:dyDescent="0.3">
      <c r="A614" s="3">
        <v>0.66666666666666696</v>
      </c>
      <c r="B614" s="6"/>
      <c r="C614" s="6"/>
      <c r="D614" s="6"/>
      <c r="E614" s="9"/>
      <c r="F614" s="9"/>
      <c r="G614" s="9"/>
      <c r="H614" s="19">
        <f t="shared" si="159"/>
        <v>0</v>
      </c>
      <c r="I614" s="19">
        <f t="shared" si="160"/>
        <v>12.519823901599644</v>
      </c>
      <c r="J614" s="26">
        <v>12.519823901599644</v>
      </c>
      <c r="K614" s="22">
        <f t="shared" si="161"/>
        <v>0</v>
      </c>
      <c r="L614"/>
      <c r="N614" s="28"/>
      <c r="AK614"/>
      <c r="AL614"/>
      <c r="AM614"/>
      <c r="AN614"/>
      <c r="AO614"/>
    </row>
    <row r="615" spans="1:41" s="10" customFormat="1" ht="15.75" thickBot="1" x14ac:dyDescent="0.3">
      <c r="A615" s="3">
        <v>0.70833333333333304</v>
      </c>
      <c r="B615" s="6"/>
      <c r="C615" s="6"/>
      <c r="D615" s="6"/>
      <c r="E615" s="6"/>
      <c r="F615" s="6"/>
      <c r="G615" s="6"/>
      <c r="H615" s="19">
        <f t="shared" si="159"/>
        <v>0</v>
      </c>
      <c r="I615" s="19">
        <f t="shared" si="160"/>
        <v>-6.3981949999999985</v>
      </c>
      <c r="J615" s="25">
        <v>-6.3981949999999985</v>
      </c>
      <c r="K615" s="22">
        <f t="shared" si="161"/>
        <v>-6.3981949999999985</v>
      </c>
      <c r="L615"/>
      <c r="N615" s="28"/>
      <c r="AK615"/>
      <c r="AL615"/>
      <c r="AM615"/>
      <c r="AN615"/>
      <c r="AO615"/>
    </row>
    <row r="616" spans="1:41" s="10" customFormat="1" ht="15.75" thickBot="1" x14ac:dyDescent="0.3">
      <c r="A616" s="12" t="s">
        <v>25</v>
      </c>
      <c r="B616" s="2" t="s">
        <v>1</v>
      </c>
      <c r="C616" s="2" t="s">
        <v>2</v>
      </c>
      <c r="D616" s="2" t="s">
        <v>4</v>
      </c>
      <c r="E616" s="2" t="s">
        <v>1</v>
      </c>
      <c r="F616" s="2" t="s">
        <v>2</v>
      </c>
      <c r="G616" s="2" t="s">
        <v>3</v>
      </c>
      <c r="H616" s="18" t="s">
        <v>27</v>
      </c>
      <c r="I616" s="21" t="s">
        <v>29</v>
      </c>
      <c r="J616" s="12" t="s">
        <v>28</v>
      </c>
      <c r="K616" s="11"/>
      <c r="L616" s="20" t="s">
        <v>30</v>
      </c>
      <c r="N616" s="28"/>
      <c r="AK616"/>
      <c r="AL616"/>
      <c r="AM616"/>
      <c r="AN616"/>
      <c r="AO616"/>
    </row>
    <row r="617" spans="1:41" s="10" customFormat="1" ht="15.75" thickBot="1" x14ac:dyDescent="0.3">
      <c r="A617" s="3">
        <v>0.33333333333333298</v>
      </c>
      <c r="B617" s="4">
        <v>3.3</v>
      </c>
      <c r="C617" s="5">
        <v>6.6</v>
      </c>
      <c r="D617" s="5">
        <v>6.6</v>
      </c>
      <c r="E617" s="6"/>
      <c r="F617" s="6"/>
      <c r="G617" s="6"/>
      <c r="H617" s="19">
        <f>SUM(B617:G617)</f>
        <v>16.5</v>
      </c>
      <c r="I617" s="19">
        <f>J617-H617</f>
        <v>-0.62765927382109687</v>
      </c>
      <c r="J617" s="25">
        <v>15.872340726178903</v>
      </c>
      <c r="K617" s="22">
        <f>MIN(0,I617)</f>
        <v>-0.62765927382109687</v>
      </c>
      <c r="L617" s="23">
        <f>SUM(K617:K626)</f>
        <v>-7.0258542738210954</v>
      </c>
      <c r="N617" s="28"/>
      <c r="AK617"/>
      <c r="AL617"/>
      <c r="AM617"/>
      <c r="AN617"/>
      <c r="AO617"/>
    </row>
    <row r="618" spans="1:41" s="10" customFormat="1" ht="15.75" thickBot="1" x14ac:dyDescent="0.3">
      <c r="A618" s="3">
        <v>0.375</v>
      </c>
      <c r="B618" s="7">
        <v>3.3</v>
      </c>
      <c r="C618" s="9"/>
      <c r="D618" s="9"/>
      <c r="E618" s="8">
        <v>3.3</v>
      </c>
      <c r="F618" s="8">
        <v>6.6</v>
      </c>
      <c r="H618" s="19">
        <f t="shared" ref="H618:H626" si="162">SUM(B618:G618)</f>
        <v>13.2</v>
      </c>
      <c r="I618" s="19">
        <f t="shared" ref="I618:I626" si="163">J618-H618</f>
        <v>4.4704300686908347</v>
      </c>
      <c r="J618" s="27">
        <v>17.670430068690834</v>
      </c>
      <c r="K618" s="22">
        <f t="shared" ref="K618:K626" si="164">MIN(0,I618)</f>
        <v>0</v>
      </c>
      <c r="L618"/>
      <c r="N618" s="28"/>
      <c r="AK618"/>
      <c r="AL618"/>
      <c r="AM618"/>
      <c r="AN618"/>
      <c r="AO618"/>
    </row>
    <row r="619" spans="1:41" s="10" customFormat="1" ht="15.75" thickBot="1" x14ac:dyDescent="0.3">
      <c r="A619" s="3">
        <v>0.41666666666666669</v>
      </c>
      <c r="B619" s="7">
        <v>3.3</v>
      </c>
      <c r="C619" s="9"/>
      <c r="D619" s="9"/>
      <c r="E619" s="8">
        <v>3.3</v>
      </c>
      <c r="F619" s="9"/>
      <c r="G619" s="8">
        <v>6.6</v>
      </c>
      <c r="H619" s="19">
        <f>SUM(B619:G619)</f>
        <v>13.2</v>
      </c>
      <c r="I619" s="19">
        <f t="shared" si="163"/>
        <v>6.1206782998665403</v>
      </c>
      <c r="J619" s="25">
        <v>19.32067829986654</v>
      </c>
      <c r="K619" s="22">
        <f t="shared" si="164"/>
        <v>0</v>
      </c>
      <c r="L619"/>
      <c r="N619" s="28"/>
      <c r="AK619"/>
      <c r="AL619"/>
      <c r="AM619"/>
      <c r="AN619"/>
      <c r="AO619"/>
    </row>
    <row r="620" spans="1:41" s="10" customFormat="1" ht="15.75" thickBot="1" x14ac:dyDescent="0.3">
      <c r="A620" s="3">
        <v>0.45833333333333298</v>
      </c>
      <c r="B620" s="7">
        <v>3.3</v>
      </c>
      <c r="C620" s="9"/>
      <c r="D620" s="9"/>
      <c r="E620" s="8">
        <v>3.3</v>
      </c>
      <c r="F620" s="9"/>
      <c r="G620" s="9"/>
      <c r="H620" s="19">
        <f t="shared" si="162"/>
        <v>6.6</v>
      </c>
      <c r="I620" s="19">
        <f t="shared" si="163"/>
        <v>11.636692201689259</v>
      </c>
      <c r="J620" s="25">
        <v>18.236692201689259</v>
      </c>
      <c r="K620" s="22">
        <f t="shared" si="164"/>
        <v>0</v>
      </c>
      <c r="L620"/>
      <c r="N620" s="28"/>
      <c r="AK620"/>
      <c r="AL620"/>
      <c r="AM620"/>
      <c r="AN620"/>
      <c r="AO620"/>
    </row>
    <row r="621" spans="1:41" s="10" customFormat="1" ht="15.75" thickBot="1" x14ac:dyDescent="0.3">
      <c r="A621" s="3">
        <v>0.5</v>
      </c>
      <c r="B621" s="9"/>
      <c r="C621" s="9"/>
      <c r="D621" s="9"/>
      <c r="E621" s="8">
        <v>3.3</v>
      </c>
      <c r="F621" s="9"/>
      <c r="G621" s="9"/>
      <c r="H621" s="19">
        <f t="shared" si="162"/>
        <v>3.3</v>
      </c>
      <c r="I621" s="19">
        <f t="shared" si="163"/>
        <v>14.992251004431022</v>
      </c>
      <c r="J621" s="25">
        <v>18.292251004431023</v>
      </c>
      <c r="K621" s="22">
        <f t="shared" si="164"/>
        <v>0</v>
      </c>
      <c r="L621"/>
      <c r="N621" s="28"/>
      <c r="AK621"/>
      <c r="AL621"/>
      <c r="AM621"/>
      <c r="AN621"/>
      <c r="AO621"/>
    </row>
    <row r="622" spans="1:41" s="10" customFormat="1" ht="15.75" thickBot="1" x14ac:dyDescent="0.3">
      <c r="A622" s="3">
        <v>0.54166666666666696</v>
      </c>
      <c r="B622" s="9"/>
      <c r="C622" s="9"/>
      <c r="D622" s="9"/>
      <c r="E622" s="9"/>
      <c r="F622" s="9"/>
      <c r="G622" s="9"/>
      <c r="H622" s="19">
        <f t="shared" si="162"/>
        <v>0</v>
      </c>
      <c r="I622" s="19">
        <f t="shared" si="163"/>
        <v>19.101003077341403</v>
      </c>
      <c r="J622" s="25">
        <v>19.101003077341403</v>
      </c>
      <c r="K622" s="22">
        <f t="shared" si="164"/>
        <v>0</v>
      </c>
      <c r="L622"/>
      <c r="N622" s="28"/>
      <c r="AK622"/>
      <c r="AL622"/>
      <c r="AM622"/>
      <c r="AN622"/>
      <c r="AO622"/>
    </row>
    <row r="623" spans="1:41" s="10" customFormat="1" ht="15.75" thickBot="1" x14ac:dyDescent="0.3">
      <c r="A623" s="3">
        <v>0.58333333333333304</v>
      </c>
      <c r="B623" s="9"/>
      <c r="C623" s="9"/>
      <c r="D623" s="9"/>
      <c r="E623" s="9"/>
      <c r="F623" s="9"/>
      <c r="G623" s="9"/>
      <c r="H623" s="19">
        <f t="shared" si="162"/>
        <v>0</v>
      </c>
      <c r="I623" s="19">
        <f t="shared" si="163"/>
        <v>17.597076891251834</v>
      </c>
      <c r="J623" s="25">
        <v>17.597076891251834</v>
      </c>
      <c r="K623" s="22">
        <f t="shared" si="164"/>
        <v>0</v>
      </c>
      <c r="L623"/>
      <c r="N623" s="28"/>
      <c r="AK623"/>
      <c r="AL623"/>
      <c r="AM623"/>
      <c r="AN623"/>
      <c r="AO623"/>
    </row>
    <row r="624" spans="1:41" s="10" customFormat="1" ht="15.75" thickBot="1" x14ac:dyDescent="0.3">
      <c r="A624" s="3">
        <v>0.625</v>
      </c>
      <c r="B624" s="9"/>
      <c r="C624" s="9"/>
      <c r="D624" s="9"/>
      <c r="E624" s="9"/>
      <c r="F624" s="9"/>
      <c r="G624" s="9"/>
      <c r="H624" s="19">
        <f t="shared" si="162"/>
        <v>0</v>
      </c>
      <c r="I624" s="19">
        <f t="shared" si="163"/>
        <v>15.740247345647045</v>
      </c>
      <c r="J624" s="25">
        <v>15.740247345647045</v>
      </c>
      <c r="K624" s="22">
        <f t="shared" si="164"/>
        <v>0</v>
      </c>
      <c r="L624"/>
      <c r="N624" s="28"/>
      <c r="AK624"/>
      <c r="AL624"/>
      <c r="AM624"/>
      <c r="AN624"/>
      <c r="AO624"/>
    </row>
    <row r="625" spans="1:41" s="10" customFormat="1" ht="15.75" thickBot="1" x14ac:dyDescent="0.3">
      <c r="A625" s="3">
        <v>0.66666666666666696</v>
      </c>
      <c r="B625" s="6"/>
      <c r="C625" s="6"/>
      <c r="D625" s="6"/>
      <c r="E625" s="9"/>
      <c r="F625" s="9"/>
      <c r="G625" s="9"/>
      <c r="H625" s="19">
        <f t="shared" si="162"/>
        <v>0</v>
      </c>
      <c r="I625" s="19">
        <f t="shared" si="163"/>
        <v>11.299309209850971</v>
      </c>
      <c r="J625" s="26">
        <v>11.299309209850971</v>
      </c>
      <c r="K625" s="22">
        <f t="shared" si="164"/>
        <v>0</v>
      </c>
      <c r="L625"/>
      <c r="N625" s="28"/>
      <c r="AK625"/>
      <c r="AL625"/>
      <c r="AM625"/>
      <c r="AN625"/>
      <c r="AO625"/>
    </row>
    <row r="626" spans="1:41" s="10" customFormat="1" ht="15.75" thickBot="1" x14ac:dyDescent="0.3">
      <c r="A626" s="3">
        <v>0.70833333333333304</v>
      </c>
      <c r="B626" s="6"/>
      <c r="C626" s="6"/>
      <c r="D626" s="6"/>
      <c r="E626" s="6"/>
      <c r="F626" s="6"/>
      <c r="G626" s="6"/>
      <c r="H626" s="19">
        <f t="shared" si="162"/>
        <v>0</v>
      </c>
      <c r="I626" s="19">
        <f t="shared" si="163"/>
        <v>-6.3981949999999985</v>
      </c>
      <c r="J626" s="25">
        <v>-6.3981949999999985</v>
      </c>
      <c r="K626" s="22">
        <f t="shared" si="164"/>
        <v>-6.3981949999999985</v>
      </c>
      <c r="L626"/>
      <c r="N626" s="28"/>
      <c r="AK626"/>
      <c r="AL626"/>
      <c r="AM626"/>
      <c r="AN626"/>
      <c r="AO626"/>
    </row>
    <row r="627" spans="1:41" s="10" customFormat="1" ht="15.75" thickBot="1" x14ac:dyDescent="0.3">
      <c r="A627" s="12" t="s">
        <v>26</v>
      </c>
      <c r="B627" s="2" t="s">
        <v>1</v>
      </c>
      <c r="C627" s="2" t="s">
        <v>2</v>
      </c>
      <c r="D627" s="2" t="s">
        <v>4</v>
      </c>
      <c r="E627" s="2" t="s">
        <v>1</v>
      </c>
      <c r="F627" s="2" t="s">
        <v>2</v>
      </c>
      <c r="G627" s="2" t="s">
        <v>3</v>
      </c>
      <c r="H627" s="18" t="s">
        <v>27</v>
      </c>
      <c r="I627" s="21" t="s">
        <v>29</v>
      </c>
      <c r="J627" s="12" t="s">
        <v>28</v>
      </c>
      <c r="K627" s="11"/>
      <c r="L627" s="20" t="s">
        <v>30</v>
      </c>
      <c r="N627" s="28"/>
      <c r="AK627"/>
      <c r="AL627"/>
      <c r="AM627"/>
      <c r="AN627"/>
      <c r="AO627"/>
    </row>
    <row r="628" spans="1:41" s="10" customFormat="1" ht="15.75" thickBot="1" x14ac:dyDescent="0.3">
      <c r="A628" s="3">
        <v>0.33333333333333298</v>
      </c>
      <c r="C628" s="5">
        <v>6.6</v>
      </c>
      <c r="D628" s="5">
        <v>6.6</v>
      </c>
      <c r="E628" s="6"/>
      <c r="F628" s="6"/>
      <c r="G628" s="6"/>
      <c r="H628" s="19">
        <f>SUM(B628:G628)</f>
        <v>13.2</v>
      </c>
      <c r="I628" s="19">
        <f>J628-H628</f>
        <v>1.6331811686688926</v>
      </c>
      <c r="J628" s="25">
        <v>14.833181168668892</v>
      </c>
      <c r="K628" s="22">
        <f>MIN(0,I628)</f>
        <v>0</v>
      </c>
      <c r="L628" s="23">
        <f>SUM(K628:K637)</f>
        <v>-6.3981949999999985</v>
      </c>
      <c r="N628" s="28"/>
      <c r="AK628"/>
      <c r="AL628"/>
      <c r="AM628"/>
      <c r="AN628"/>
      <c r="AO628"/>
    </row>
    <row r="629" spans="1:41" s="10" customFormat="1" ht="15.75" thickBot="1" x14ac:dyDescent="0.3">
      <c r="A629" s="3">
        <v>0.375</v>
      </c>
      <c r="B629" s="4">
        <v>3.3</v>
      </c>
      <c r="C629" s="9"/>
      <c r="D629" s="9"/>
      <c r="E629" s="8">
        <v>3.3</v>
      </c>
      <c r="F629" s="8">
        <v>6.6</v>
      </c>
      <c r="H629" s="19">
        <f t="shared" ref="H629:H637" si="165">SUM(B629:G629)</f>
        <v>13.2</v>
      </c>
      <c r="I629" s="19">
        <f t="shared" ref="I629:I637" si="166">J629-H629</f>
        <v>3.5234039990260904</v>
      </c>
      <c r="J629" s="27">
        <v>16.72340399902609</v>
      </c>
      <c r="K629" s="22">
        <f t="shared" ref="K629:K637" si="167">MIN(0,I629)</f>
        <v>0</v>
      </c>
      <c r="L629"/>
      <c r="N629" s="28"/>
      <c r="AK629"/>
      <c r="AL629"/>
      <c r="AM629"/>
      <c r="AN629"/>
      <c r="AO629"/>
    </row>
    <row r="630" spans="1:41" s="10" customFormat="1" ht="15.75" thickBot="1" x14ac:dyDescent="0.3">
      <c r="A630" s="3">
        <v>0.41666666666666669</v>
      </c>
      <c r="B630" s="7">
        <v>3.3</v>
      </c>
      <c r="C630" s="9"/>
      <c r="D630" s="9"/>
      <c r="E630" s="8">
        <v>3.3</v>
      </c>
      <c r="F630" s="9"/>
      <c r="G630" s="8">
        <v>6.6</v>
      </c>
      <c r="H630" s="19">
        <f>SUM(B630:G630)</f>
        <v>13.2</v>
      </c>
      <c r="I630" s="19">
        <f t="shared" si="166"/>
        <v>5.9987389747268693</v>
      </c>
      <c r="J630" s="25">
        <v>19.198738974726869</v>
      </c>
      <c r="K630" s="22">
        <f t="shared" si="167"/>
        <v>0</v>
      </c>
      <c r="L630"/>
      <c r="N630" s="28"/>
      <c r="AK630"/>
      <c r="AL630"/>
      <c r="AM630"/>
      <c r="AN630"/>
      <c r="AO630"/>
    </row>
    <row r="631" spans="1:41" s="10" customFormat="1" ht="15.75" thickBot="1" x14ac:dyDescent="0.3">
      <c r="A631" s="3">
        <v>0.45833333333333298</v>
      </c>
      <c r="B631" s="7">
        <v>3.3</v>
      </c>
      <c r="C631" s="9"/>
      <c r="D631" s="9"/>
      <c r="E631" s="8">
        <v>3.3</v>
      </c>
      <c r="F631" s="9"/>
      <c r="G631" s="9"/>
      <c r="H631" s="19">
        <f>SUM(B631:G631)</f>
        <v>6.6</v>
      </c>
      <c r="I631" s="19">
        <f t="shared" si="166"/>
        <v>13.684074753528238</v>
      </c>
      <c r="J631" s="25">
        <v>20.284074753528238</v>
      </c>
      <c r="K631" s="22">
        <f t="shared" si="167"/>
        <v>0</v>
      </c>
      <c r="L631"/>
      <c r="N631" s="28"/>
      <c r="AK631"/>
      <c r="AL631"/>
      <c r="AM631"/>
      <c r="AN631"/>
      <c r="AO631"/>
    </row>
    <row r="632" spans="1:41" s="10" customFormat="1" ht="15.75" thickBot="1" x14ac:dyDescent="0.3">
      <c r="A632" s="3">
        <v>0.5</v>
      </c>
      <c r="B632" s="9"/>
      <c r="C632" s="9"/>
      <c r="D632" s="9"/>
      <c r="E632" s="9"/>
      <c r="F632" s="9"/>
      <c r="G632" s="9"/>
      <c r="H632" s="19">
        <f t="shared" si="165"/>
        <v>0</v>
      </c>
      <c r="I632" s="19">
        <f t="shared" si="166"/>
        <v>20.076588325753256</v>
      </c>
      <c r="J632" s="25">
        <v>20.076588325753256</v>
      </c>
      <c r="K632" s="22">
        <f t="shared" si="167"/>
        <v>0</v>
      </c>
      <c r="L632"/>
      <c r="N632" s="28"/>
      <c r="AK632"/>
      <c r="AL632"/>
      <c r="AM632"/>
      <c r="AN632"/>
      <c r="AO632"/>
    </row>
    <row r="633" spans="1:41" s="10" customFormat="1" ht="15.75" thickBot="1" x14ac:dyDescent="0.3">
      <c r="A633" s="3">
        <v>0.54166666666666696</v>
      </c>
      <c r="B633" s="9"/>
      <c r="C633" s="9"/>
      <c r="D633" s="9"/>
      <c r="E633" s="9"/>
      <c r="F633" s="9"/>
      <c r="G633" s="9"/>
      <c r="H633" s="19">
        <f t="shared" si="165"/>
        <v>0</v>
      </c>
      <c r="I633" s="19">
        <f t="shared" si="166"/>
        <v>19.94783150361036</v>
      </c>
      <c r="J633" s="25">
        <v>19.94783150361036</v>
      </c>
      <c r="K633" s="22">
        <f t="shared" si="167"/>
        <v>0</v>
      </c>
      <c r="L633"/>
      <c r="AK633"/>
      <c r="AL633"/>
      <c r="AM633"/>
      <c r="AN633"/>
      <c r="AO633"/>
    </row>
    <row r="634" spans="1:41" s="10" customFormat="1" ht="15.75" thickBot="1" x14ac:dyDescent="0.3">
      <c r="A634" s="3">
        <v>0.58333333333333304</v>
      </c>
      <c r="B634" s="9"/>
      <c r="C634" s="9"/>
      <c r="D634" s="9"/>
      <c r="E634" s="9"/>
      <c r="F634" s="9"/>
      <c r="G634" s="9"/>
      <c r="H634" s="19">
        <f t="shared" si="165"/>
        <v>0</v>
      </c>
      <c r="I634" s="19">
        <f t="shared" si="166"/>
        <v>21.082149092883057</v>
      </c>
      <c r="J634" s="25">
        <v>21.082149092883057</v>
      </c>
      <c r="K634" s="22">
        <f t="shared" si="167"/>
        <v>0</v>
      </c>
      <c r="L634"/>
      <c r="AK634"/>
      <c r="AL634"/>
      <c r="AM634"/>
      <c r="AN634"/>
      <c r="AO634"/>
    </row>
    <row r="635" spans="1:41" s="10" customFormat="1" ht="15.75" thickBot="1" x14ac:dyDescent="0.3">
      <c r="A635" s="3">
        <v>0.625</v>
      </c>
      <c r="B635" s="9"/>
      <c r="C635" s="9"/>
      <c r="D635" s="9"/>
      <c r="E635" s="9"/>
      <c r="F635" s="9"/>
      <c r="G635" s="9"/>
      <c r="H635" s="19">
        <f t="shared" si="165"/>
        <v>0</v>
      </c>
      <c r="I635" s="19">
        <f t="shared" si="166"/>
        <v>21.377560029474484</v>
      </c>
      <c r="J635" s="25">
        <v>21.377560029474484</v>
      </c>
      <c r="K635" s="22">
        <f t="shared" si="167"/>
        <v>0</v>
      </c>
      <c r="L635"/>
      <c r="AK635"/>
      <c r="AL635"/>
      <c r="AM635"/>
      <c r="AN635"/>
      <c r="AO635"/>
    </row>
    <row r="636" spans="1:41" s="10" customFormat="1" ht="15.75" thickBot="1" x14ac:dyDescent="0.3">
      <c r="A636" s="3">
        <v>0.66666666666666696</v>
      </c>
      <c r="B636" s="6"/>
      <c r="C636" s="6"/>
      <c r="D636" s="6"/>
      <c r="E636" s="9"/>
      <c r="F636" s="9"/>
      <c r="G636" s="9"/>
      <c r="H636" s="19">
        <f t="shared" si="165"/>
        <v>0</v>
      </c>
      <c r="I636" s="19">
        <f t="shared" si="166"/>
        <v>19.960743161331138</v>
      </c>
      <c r="J636" s="26">
        <v>19.960743161331138</v>
      </c>
      <c r="K636" s="22">
        <f t="shared" si="167"/>
        <v>0</v>
      </c>
      <c r="L636"/>
      <c r="AK636"/>
      <c r="AL636"/>
      <c r="AM636"/>
      <c r="AN636"/>
      <c r="AO636"/>
    </row>
    <row r="637" spans="1:41" s="10" customFormat="1" ht="15.75" thickBot="1" x14ac:dyDescent="0.3">
      <c r="A637" s="3">
        <v>0.70833333333333304</v>
      </c>
      <c r="B637" s="6"/>
      <c r="C637" s="6"/>
      <c r="D637" s="6"/>
      <c r="E637" s="6"/>
      <c r="F637" s="6"/>
      <c r="G637" s="6"/>
      <c r="H637" s="19">
        <f t="shared" si="165"/>
        <v>0</v>
      </c>
      <c r="I637" s="19">
        <f t="shared" si="166"/>
        <v>-6.3981949999999985</v>
      </c>
      <c r="J637" s="25">
        <v>-6.3981949999999985</v>
      </c>
      <c r="K637" s="22">
        <f t="shared" si="167"/>
        <v>-6.3981949999999985</v>
      </c>
      <c r="L637"/>
      <c r="AK637"/>
      <c r="AL637"/>
      <c r="AM637"/>
      <c r="AN637"/>
      <c r="AO637"/>
    </row>
  </sheetData>
  <conditionalFormatting sqref="AL3:AL12">
    <cfRule type="cellIs" dxfId="249" priority="249" operator="lessThan">
      <formula>0</formula>
    </cfRule>
    <cfRule type="cellIs" dxfId="248" priority="250" operator="greaterThan">
      <formula>0</formula>
    </cfRule>
  </conditionalFormatting>
  <conditionalFormatting sqref="U402:U411">
    <cfRule type="cellIs" dxfId="247" priority="179" operator="lessThan">
      <formula>0</formula>
    </cfRule>
    <cfRule type="cellIs" dxfId="246" priority="180" operator="greaterThan">
      <formula>0</formula>
    </cfRule>
  </conditionalFormatting>
  <conditionalFormatting sqref="I628:I637">
    <cfRule type="cellIs" dxfId="245" priority="139" operator="lessThan">
      <formula>0</formula>
    </cfRule>
    <cfRule type="cellIs" dxfId="244" priority="140" operator="greaterThan">
      <formula>0</formula>
    </cfRule>
  </conditionalFormatting>
  <conditionalFormatting sqref="I584:I593">
    <cfRule type="cellIs" dxfId="243" priority="147" operator="lessThan">
      <formula>0</formula>
    </cfRule>
    <cfRule type="cellIs" dxfId="242" priority="148" operator="greaterThan">
      <formula>0</formula>
    </cfRule>
  </conditionalFormatting>
  <conditionalFormatting sqref="I595:I604">
    <cfRule type="cellIs" dxfId="241" priority="145" operator="lessThan">
      <formula>0</formula>
    </cfRule>
    <cfRule type="cellIs" dxfId="240" priority="146" operator="greaterThan">
      <formula>0</formula>
    </cfRule>
  </conditionalFormatting>
  <conditionalFormatting sqref="I606:I615">
    <cfRule type="cellIs" dxfId="239" priority="143" operator="lessThan">
      <formula>0</formula>
    </cfRule>
    <cfRule type="cellIs" dxfId="238" priority="144" operator="greaterThan">
      <formula>0</formula>
    </cfRule>
  </conditionalFormatting>
  <conditionalFormatting sqref="I617:I626">
    <cfRule type="cellIs" dxfId="237" priority="141" operator="lessThan">
      <formula>0</formula>
    </cfRule>
    <cfRule type="cellIs" dxfId="236" priority="142" operator="greaterThan">
      <formula>0</formula>
    </cfRule>
  </conditionalFormatting>
  <conditionalFormatting sqref="AL14:AL23">
    <cfRule type="cellIs" dxfId="235" priority="247" operator="lessThan">
      <formula>0</formula>
    </cfRule>
    <cfRule type="cellIs" dxfId="234" priority="248" operator="greaterThan">
      <formula>0</formula>
    </cfRule>
  </conditionalFormatting>
  <conditionalFormatting sqref="AL25:AL34">
    <cfRule type="cellIs" dxfId="233" priority="245" operator="lessThan">
      <formula>0</formula>
    </cfRule>
    <cfRule type="cellIs" dxfId="232" priority="246" operator="greaterThan">
      <formula>0</formula>
    </cfRule>
  </conditionalFormatting>
  <conditionalFormatting sqref="AL36:AL45">
    <cfRule type="cellIs" dxfId="231" priority="243" operator="lessThan">
      <formula>0</formula>
    </cfRule>
    <cfRule type="cellIs" dxfId="230" priority="244" operator="greaterThan">
      <formula>0</formula>
    </cfRule>
  </conditionalFormatting>
  <conditionalFormatting sqref="AL47:AL56">
    <cfRule type="cellIs" dxfId="229" priority="241" operator="lessThan">
      <formula>0</formula>
    </cfRule>
    <cfRule type="cellIs" dxfId="228" priority="242" operator="greaterThan">
      <formula>0</formula>
    </cfRule>
  </conditionalFormatting>
  <conditionalFormatting sqref="W60:W69">
    <cfRule type="cellIs" dxfId="227" priority="239" operator="lessThan">
      <formula>0</formula>
    </cfRule>
    <cfRule type="cellIs" dxfId="226" priority="240" operator="greaterThan">
      <formula>0</formula>
    </cfRule>
  </conditionalFormatting>
  <conditionalFormatting sqref="W71:W80">
    <cfRule type="cellIs" dxfId="225" priority="237" operator="lessThan">
      <formula>0</formula>
    </cfRule>
    <cfRule type="cellIs" dxfId="224" priority="238" operator="greaterThan">
      <formula>0</formula>
    </cfRule>
  </conditionalFormatting>
  <conditionalFormatting sqref="W82:W91">
    <cfRule type="cellIs" dxfId="223" priority="235" operator="lessThan">
      <formula>0</formula>
    </cfRule>
    <cfRule type="cellIs" dxfId="222" priority="236" operator="greaterThan">
      <formula>0</formula>
    </cfRule>
  </conditionalFormatting>
  <conditionalFormatting sqref="W93:W102">
    <cfRule type="cellIs" dxfId="221" priority="233" operator="lessThan">
      <formula>0</formula>
    </cfRule>
    <cfRule type="cellIs" dxfId="220" priority="234" operator="greaterThan">
      <formula>0</formula>
    </cfRule>
  </conditionalFormatting>
  <conditionalFormatting sqref="W104:W113">
    <cfRule type="cellIs" dxfId="219" priority="231" operator="lessThan">
      <formula>0</formula>
    </cfRule>
    <cfRule type="cellIs" dxfId="218" priority="232" operator="greaterThan">
      <formula>0</formula>
    </cfRule>
  </conditionalFormatting>
  <conditionalFormatting sqref="K117:K126">
    <cfRule type="cellIs" dxfId="217" priority="229" operator="lessThan">
      <formula>0</formula>
    </cfRule>
    <cfRule type="cellIs" dxfId="216" priority="230" operator="greaterThan">
      <formula>0</formula>
    </cfRule>
  </conditionalFormatting>
  <conditionalFormatting sqref="K128:K137">
    <cfRule type="cellIs" dxfId="215" priority="227" operator="lessThan">
      <formula>0</formula>
    </cfRule>
    <cfRule type="cellIs" dxfId="214" priority="228" operator="greaterThan">
      <formula>0</formula>
    </cfRule>
  </conditionalFormatting>
  <conditionalFormatting sqref="K139:K148">
    <cfRule type="cellIs" dxfId="213" priority="225" operator="lessThan">
      <formula>0</formula>
    </cfRule>
    <cfRule type="cellIs" dxfId="212" priority="226" operator="greaterThan">
      <formula>0</formula>
    </cfRule>
  </conditionalFormatting>
  <conditionalFormatting sqref="K150:K159">
    <cfRule type="cellIs" dxfId="211" priority="223" operator="lessThan">
      <formula>0</formula>
    </cfRule>
    <cfRule type="cellIs" dxfId="210" priority="224" operator="greaterThan">
      <formula>0</formula>
    </cfRule>
  </conditionalFormatting>
  <conditionalFormatting sqref="K161:K170">
    <cfRule type="cellIs" dxfId="209" priority="221" operator="lessThan">
      <formula>0</formula>
    </cfRule>
    <cfRule type="cellIs" dxfId="208" priority="222" operator="greaterThan">
      <formula>0</formula>
    </cfRule>
  </conditionalFormatting>
  <conditionalFormatting sqref="AL174:AL183">
    <cfRule type="cellIs" dxfId="207" priority="219" operator="lessThan">
      <formula>0</formula>
    </cfRule>
    <cfRule type="cellIs" dxfId="206" priority="220" operator="greaterThan">
      <formula>0</formula>
    </cfRule>
  </conditionalFormatting>
  <conditionalFormatting sqref="AL185:AL194">
    <cfRule type="cellIs" dxfId="205" priority="217" operator="lessThan">
      <formula>0</formula>
    </cfRule>
    <cfRule type="cellIs" dxfId="204" priority="218" operator="greaterThan">
      <formula>0</formula>
    </cfRule>
  </conditionalFormatting>
  <conditionalFormatting sqref="AL196:AL205">
    <cfRule type="cellIs" dxfId="203" priority="215" operator="lessThan">
      <formula>0</formula>
    </cfRule>
    <cfRule type="cellIs" dxfId="202" priority="216" operator="greaterThan">
      <formula>0</formula>
    </cfRule>
  </conditionalFormatting>
  <conditionalFormatting sqref="AL207:AL216">
    <cfRule type="cellIs" dxfId="201" priority="213" operator="lessThan">
      <formula>0</formula>
    </cfRule>
    <cfRule type="cellIs" dxfId="200" priority="214" operator="greaterThan">
      <formula>0</formula>
    </cfRule>
  </conditionalFormatting>
  <conditionalFormatting sqref="AL218:AL227">
    <cfRule type="cellIs" dxfId="199" priority="211" operator="lessThan">
      <formula>0</formula>
    </cfRule>
    <cfRule type="cellIs" dxfId="198" priority="212" operator="greaterThan">
      <formula>0</formula>
    </cfRule>
  </conditionalFormatting>
  <conditionalFormatting sqref="AI231:AI240">
    <cfRule type="cellIs" dxfId="197" priority="209" operator="lessThan">
      <formula>0</formula>
    </cfRule>
    <cfRule type="cellIs" dxfId="196" priority="210" operator="greaterThan">
      <formula>0</formula>
    </cfRule>
  </conditionalFormatting>
  <conditionalFormatting sqref="AI242:AI251">
    <cfRule type="cellIs" dxfId="195" priority="207" operator="lessThan">
      <formula>0</formula>
    </cfRule>
    <cfRule type="cellIs" dxfId="194" priority="208" operator="greaterThan">
      <formula>0</formula>
    </cfRule>
  </conditionalFormatting>
  <conditionalFormatting sqref="AI253:AI262">
    <cfRule type="cellIs" dxfId="193" priority="205" operator="lessThan">
      <formula>0</formula>
    </cfRule>
    <cfRule type="cellIs" dxfId="192" priority="206" operator="greaterThan">
      <formula>0</formula>
    </cfRule>
  </conditionalFormatting>
  <conditionalFormatting sqref="AI264:AI273">
    <cfRule type="cellIs" dxfId="191" priority="203" operator="lessThan">
      <formula>0</formula>
    </cfRule>
    <cfRule type="cellIs" dxfId="190" priority="204" operator="greaterThan">
      <formula>0</formula>
    </cfRule>
  </conditionalFormatting>
  <conditionalFormatting sqref="AI275:AI284">
    <cfRule type="cellIs" dxfId="189" priority="201" operator="lessThan">
      <formula>0</formula>
    </cfRule>
    <cfRule type="cellIs" dxfId="188" priority="202" operator="greaterThan">
      <formula>0</formula>
    </cfRule>
  </conditionalFormatting>
  <conditionalFormatting sqref="AD288:AD297">
    <cfRule type="cellIs" dxfId="187" priority="199" operator="lessThan">
      <formula>0</formula>
    </cfRule>
    <cfRule type="cellIs" dxfId="186" priority="200" operator="greaterThan">
      <formula>0</formula>
    </cfRule>
  </conditionalFormatting>
  <conditionalFormatting sqref="AD299:AD308">
    <cfRule type="cellIs" dxfId="185" priority="197" operator="lessThan">
      <formula>0</formula>
    </cfRule>
    <cfRule type="cellIs" dxfId="184" priority="198" operator="greaterThan">
      <formula>0</formula>
    </cfRule>
  </conditionalFormatting>
  <conditionalFormatting sqref="AD310:AD319">
    <cfRule type="cellIs" dxfId="183" priority="195" operator="lessThan">
      <formula>0</formula>
    </cfRule>
    <cfRule type="cellIs" dxfId="182" priority="196" operator="greaterThan">
      <formula>0</formula>
    </cfRule>
  </conditionalFormatting>
  <conditionalFormatting sqref="AD321:AD330">
    <cfRule type="cellIs" dxfId="181" priority="193" operator="lessThan">
      <formula>0</formula>
    </cfRule>
    <cfRule type="cellIs" dxfId="180" priority="194" operator="greaterThan">
      <formula>0</formula>
    </cfRule>
  </conditionalFormatting>
  <conditionalFormatting sqref="AD332:AD341">
    <cfRule type="cellIs" dxfId="179" priority="191" operator="lessThan">
      <formula>0</formula>
    </cfRule>
    <cfRule type="cellIs" dxfId="178" priority="192" operator="greaterThan">
      <formula>0</formula>
    </cfRule>
  </conditionalFormatting>
  <conditionalFormatting sqref="AJ345:AJ354">
    <cfRule type="cellIs" dxfId="177" priority="189" operator="lessThan">
      <formula>0</formula>
    </cfRule>
    <cfRule type="cellIs" dxfId="176" priority="190" operator="greaterThan">
      <formula>0</formula>
    </cfRule>
  </conditionalFormatting>
  <conditionalFormatting sqref="AJ356:AJ365">
    <cfRule type="cellIs" dxfId="175" priority="187" operator="lessThan">
      <formula>0</formula>
    </cfRule>
    <cfRule type="cellIs" dxfId="174" priority="188" operator="greaterThan">
      <formula>0</formula>
    </cfRule>
  </conditionalFormatting>
  <conditionalFormatting sqref="AJ367:AJ376">
    <cfRule type="cellIs" dxfId="173" priority="185" operator="lessThan">
      <formula>0</formula>
    </cfRule>
    <cfRule type="cellIs" dxfId="172" priority="186" operator="greaterThan">
      <formula>0</formula>
    </cfRule>
  </conditionalFormatting>
  <conditionalFormatting sqref="AJ378:AJ387">
    <cfRule type="cellIs" dxfId="171" priority="183" operator="lessThan">
      <formula>0</formula>
    </cfRule>
    <cfRule type="cellIs" dxfId="170" priority="184" operator="greaterThan">
      <formula>0</formula>
    </cfRule>
  </conditionalFormatting>
  <conditionalFormatting sqref="AJ389:AJ398">
    <cfRule type="cellIs" dxfId="169" priority="181" operator="lessThan">
      <formula>0</formula>
    </cfRule>
    <cfRule type="cellIs" dxfId="168" priority="182" operator="greaterThan">
      <formula>0</formula>
    </cfRule>
  </conditionalFormatting>
  <conditionalFormatting sqref="U413:U422">
    <cfRule type="cellIs" dxfId="167" priority="177" operator="lessThan">
      <formula>0</formula>
    </cfRule>
    <cfRule type="cellIs" dxfId="166" priority="178" operator="greaterThan">
      <formula>0</formula>
    </cfRule>
  </conditionalFormatting>
  <conditionalFormatting sqref="U424:U433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U435:U444">
    <cfRule type="cellIs" dxfId="163" priority="173" operator="lessThan">
      <formula>0</formula>
    </cfRule>
    <cfRule type="cellIs" dxfId="162" priority="174" operator="greaterThan">
      <formula>0</formula>
    </cfRule>
  </conditionalFormatting>
  <conditionalFormatting sqref="U446:U455">
    <cfRule type="cellIs" dxfId="161" priority="171" operator="lessThan">
      <formula>0</formula>
    </cfRule>
    <cfRule type="cellIs" dxfId="160" priority="172" operator="greaterThan">
      <formula>0</formula>
    </cfRule>
  </conditionalFormatting>
  <conditionalFormatting sqref="AA459:AA468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AA470:AA479">
    <cfRule type="cellIs" dxfId="157" priority="167" operator="lessThan">
      <formula>0</formula>
    </cfRule>
    <cfRule type="cellIs" dxfId="156" priority="168" operator="greaterThan">
      <formula>0</formula>
    </cfRule>
  </conditionalFormatting>
  <conditionalFormatting sqref="AA481:AA490">
    <cfRule type="cellIs" dxfId="155" priority="165" operator="lessThan">
      <formula>0</formula>
    </cfRule>
    <cfRule type="cellIs" dxfId="154" priority="166" operator="greaterThan">
      <formula>0</formula>
    </cfRule>
  </conditionalFormatting>
  <conditionalFormatting sqref="AA492:AA501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AA503:AA512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AD516:AD525">
    <cfRule type="cellIs" dxfId="149" priority="159" operator="lessThan">
      <formula>0</formula>
    </cfRule>
    <cfRule type="cellIs" dxfId="148" priority="160" operator="greaterThan">
      <formula>0</formula>
    </cfRule>
  </conditionalFormatting>
  <conditionalFormatting sqref="AD527:AD536">
    <cfRule type="cellIs" dxfId="147" priority="157" operator="lessThan">
      <formula>0</formula>
    </cfRule>
    <cfRule type="cellIs" dxfId="146" priority="158" operator="greaterThan">
      <formula>0</formula>
    </cfRule>
  </conditionalFormatting>
  <conditionalFormatting sqref="AD538:AD547">
    <cfRule type="cellIs" dxfId="145" priority="155" operator="lessThan">
      <formula>0</formula>
    </cfRule>
    <cfRule type="cellIs" dxfId="144" priority="156" operator="greaterThan">
      <formula>0</formula>
    </cfRule>
  </conditionalFormatting>
  <conditionalFormatting sqref="AD549:AD558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AD560:AD569">
    <cfRule type="cellIs" dxfId="141" priority="151" operator="lessThan">
      <formula>0</formula>
    </cfRule>
    <cfRule type="cellIs" dxfId="140" priority="152" operator="greaterThan">
      <formula>0</formula>
    </cfRule>
  </conditionalFormatting>
  <conditionalFormatting sqref="I573:I582">
    <cfRule type="cellIs" dxfId="139" priority="149" operator="lessThan">
      <formula>0</formula>
    </cfRule>
    <cfRule type="cellIs" dxfId="138" priority="150" operator="greaterThan">
      <formula>0</formula>
    </cfRule>
  </conditionalFormatting>
  <conditionalFormatting sqref="AQ3:AQ52">
    <cfRule type="cellIs" dxfId="137" priority="138" operator="greaterThan">
      <formula>0</formula>
    </cfRule>
  </conditionalFormatting>
  <conditionalFormatting sqref="AQ3:AQ52">
    <cfRule type="cellIs" dxfId="136" priority="137" operator="lessThan">
      <formula>0</formula>
    </cfRule>
  </conditionalFormatting>
  <conditionalFormatting sqref="AB60:AB109">
    <cfRule type="cellIs" dxfId="135" priority="136" operator="greaterThan">
      <formula>0</formula>
    </cfRule>
  </conditionalFormatting>
  <conditionalFormatting sqref="AB60:AB109">
    <cfRule type="cellIs" dxfId="134" priority="135" operator="lessThan">
      <formula>0</formula>
    </cfRule>
  </conditionalFormatting>
  <conditionalFormatting sqref="P117:P166">
    <cfRule type="cellIs" dxfId="133" priority="134" operator="greaterThan">
      <formula>0</formula>
    </cfRule>
  </conditionalFormatting>
  <conditionalFormatting sqref="P117:P166">
    <cfRule type="cellIs" dxfId="132" priority="133" operator="lessThan">
      <formula>0</formula>
    </cfRule>
  </conditionalFormatting>
  <conditionalFormatting sqref="AQ174:AQ223">
    <cfRule type="cellIs" dxfId="131" priority="132" operator="greaterThan">
      <formula>0</formula>
    </cfRule>
  </conditionalFormatting>
  <conditionalFormatting sqref="AQ174:AQ223">
    <cfRule type="cellIs" dxfId="130" priority="131" operator="lessThan">
      <formula>0</formula>
    </cfRule>
  </conditionalFormatting>
  <conditionalFormatting sqref="AN231:AN280">
    <cfRule type="cellIs" dxfId="129" priority="130" operator="greaterThan">
      <formula>0</formula>
    </cfRule>
  </conditionalFormatting>
  <conditionalFormatting sqref="AN231:AN280">
    <cfRule type="cellIs" dxfId="128" priority="129" operator="lessThan">
      <formula>0</formula>
    </cfRule>
  </conditionalFormatting>
  <conditionalFormatting sqref="AI288:AI337">
    <cfRule type="cellIs" dxfId="127" priority="128" operator="greaterThan">
      <formula>0</formula>
    </cfRule>
  </conditionalFormatting>
  <conditionalFormatting sqref="AI288:AI337">
    <cfRule type="cellIs" dxfId="126" priority="127" operator="lessThan">
      <formula>0</formula>
    </cfRule>
  </conditionalFormatting>
  <conditionalFormatting sqref="AO345:AO394">
    <cfRule type="cellIs" dxfId="125" priority="126" operator="greaterThan">
      <formula>0</formula>
    </cfRule>
  </conditionalFormatting>
  <conditionalFormatting sqref="AO345:AO394">
    <cfRule type="cellIs" dxfId="124" priority="125" operator="lessThan">
      <formula>0</formula>
    </cfRule>
  </conditionalFormatting>
  <conditionalFormatting sqref="Z402:Z451">
    <cfRule type="cellIs" dxfId="123" priority="124" operator="greaterThan">
      <formula>0</formula>
    </cfRule>
  </conditionalFormatting>
  <conditionalFormatting sqref="Z402:Z451">
    <cfRule type="cellIs" dxfId="122" priority="123" operator="lessThan">
      <formula>0</formula>
    </cfRule>
  </conditionalFormatting>
  <conditionalFormatting sqref="AF459:AF508">
    <cfRule type="cellIs" dxfId="121" priority="122" operator="greaterThan">
      <formula>0</formula>
    </cfRule>
  </conditionalFormatting>
  <conditionalFormatting sqref="AF459:AF508">
    <cfRule type="cellIs" dxfId="120" priority="121" operator="lessThan">
      <formula>0</formula>
    </cfRule>
  </conditionalFormatting>
  <conditionalFormatting sqref="AI516:AI565">
    <cfRule type="cellIs" dxfId="119" priority="120" operator="greaterThan">
      <formula>0</formula>
    </cfRule>
  </conditionalFormatting>
  <conditionalFormatting sqref="AI516:AI565">
    <cfRule type="cellIs" dxfId="118" priority="119" operator="lessThan">
      <formula>0</formula>
    </cfRule>
  </conditionalFormatting>
  <conditionalFormatting sqref="N573:N632">
    <cfRule type="cellIs" dxfId="117" priority="118" operator="greaterThan">
      <formula>0</formula>
    </cfRule>
  </conditionalFormatting>
  <conditionalFormatting sqref="N573:N632">
    <cfRule type="cellIs" dxfId="116" priority="117" operator="lessThan">
      <formula>0</formula>
    </cfRule>
  </conditionalFormatting>
  <conditionalFormatting sqref="AM3:AM12">
    <cfRule type="cellIs" dxfId="115" priority="116" operator="greaterThan">
      <formula>0</formula>
    </cfRule>
  </conditionalFormatting>
  <conditionalFormatting sqref="AM3:AM12">
    <cfRule type="cellIs" dxfId="114" priority="115" operator="lessThan">
      <formula>0</formula>
    </cfRule>
  </conditionalFormatting>
  <conditionalFormatting sqref="AM14:AM22">
    <cfRule type="cellIs" dxfId="113" priority="114" operator="greaterThan">
      <formula>0</formula>
    </cfRule>
  </conditionalFormatting>
  <conditionalFormatting sqref="AM14:AM22">
    <cfRule type="cellIs" dxfId="112" priority="113" operator="lessThan">
      <formula>0</formula>
    </cfRule>
  </conditionalFormatting>
  <conditionalFormatting sqref="AM23">
    <cfRule type="cellIs" dxfId="111" priority="112" operator="greaterThan">
      <formula>0</formula>
    </cfRule>
  </conditionalFormatting>
  <conditionalFormatting sqref="AM23">
    <cfRule type="cellIs" dxfId="110" priority="111" operator="lessThan">
      <formula>0</formula>
    </cfRule>
  </conditionalFormatting>
  <conditionalFormatting sqref="AM25:AM34">
    <cfRule type="cellIs" dxfId="109" priority="110" operator="greaterThan">
      <formula>0</formula>
    </cfRule>
  </conditionalFormatting>
  <conditionalFormatting sqref="AM25:AM34">
    <cfRule type="cellIs" dxfId="108" priority="109" operator="lessThan">
      <formula>0</formula>
    </cfRule>
  </conditionalFormatting>
  <conditionalFormatting sqref="AM36:AM45">
    <cfRule type="cellIs" dxfId="107" priority="108" operator="greaterThan">
      <formula>0</formula>
    </cfRule>
  </conditionalFormatting>
  <conditionalFormatting sqref="AM36:AM45">
    <cfRule type="cellIs" dxfId="106" priority="107" operator="lessThan">
      <formula>0</formula>
    </cfRule>
  </conditionalFormatting>
  <conditionalFormatting sqref="AM47:AM56">
    <cfRule type="cellIs" dxfId="105" priority="106" operator="greaterThan">
      <formula>0</formula>
    </cfRule>
  </conditionalFormatting>
  <conditionalFormatting sqref="AM47:AM56">
    <cfRule type="cellIs" dxfId="104" priority="105" operator="lessThan">
      <formula>0</formula>
    </cfRule>
  </conditionalFormatting>
  <conditionalFormatting sqref="X60:X69">
    <cfRule type="cellIs" dxfId="103" priority="104" operator="greaterThan">
      <formula>0</formula>
    </cfRule>
  </conditionalFormatting>
  <conditionalFormatting sqref="X60:X69">
    <cfRule type="cellIs" dxfId="102" priority="103" operator="lessThan">
      <formula>0</formula>
    </cfRule>
  </conditionalFormatting>
  <conditionalFormatting sqref="X71:X80">
    <cfRule type="cellIs" dxfId="101" priority="102" operator="greaterThan">
      <formula>0</formula>
    </cfRule>
  </conditionalFormatting>
  <conditionalFormatting sqref="X71:X80">
    <cfRule type="cellIs" dxfId="100" priority="101" operator="lessThan">
      <formula>0</formula>
    </cfRule>
  </conditionalFormatting>
  <conditionalFormatting sqref="X82:X91">
    <cfRule type="cellIs" dxfId="99" priority="100" operator="greaterThan">
      <formula>0</formula>
    </cfRule>
  </conditionalFormatting>
  <conditionalFormatting sqref="X82:X91">
    <cfRule type="cellIs" dxfId="98" priority="99" operator="lessThan">
      <formula>0</formula>
    </cfRule>
  </conditionalFormatting>
  <conditionalFormatting sqref="X93:X102">
    <cfRule type="cellIs" dxfId="97" priority="98" operator="greaterThan">
      <formula>0</formula>
    </cfRule>
  </conditionalFormatting>
  <conditionalFormatting sqref="X93:X102">
    <cfRule type="cellIs" dxfId="96" priority="97" operator="lessThan">
      <formula>0</formula>
    </cfRule>
  </conditionalFormatting>
  <conditionalFormatting sqref="X104:X113">
    <cfRule type="cellIs" dxfId="95" priority="96" operator="greaterThan">
      <formula>0</formula>
    </cfRule>
  </conditionalFormatting>
  <conditionalFormatting sqref="X104:X113">
    <cfRule type="cellIs" dxfId="94" priority="95" operator="lessThan">
      <formula>0</formula>
    </cfRule>
  </conditionalFormatting>
  <conditionalFormatting sqref="L117:L126">
    <cfRule type="cellIs" dxfId="93" priority="94" operator="greaterThan">
      <formula>0</formula>
    </cfRule>
  </conditionalFormatting>
  <conditionalFormatting sqref="L117:L126">
    <cfRule type="cellIs" dxfId="92" priority="93" operator="lessThan">
      <formula>0</formula>
    </cfRule>
  </conditionalFormatting>
  <conditionalFormatting sqref="L128:L137">
    <cfRule type="cellIs" dxfId="91" priority="92" operator="greaterThan">
      <formula>0</formula>
    </cfRule>
  </conditionalFormatting>
  <conditionalFormatting sqref="L128:L137">
    <cfRule type="cellIs" dxfId="90" priority="91" operator="lessThan">
      <formula>0</formula>
    </cfRule>
  </conditionalFormatting>
  <conditionalFormatting sqref="L139:L148">
    <cfRule type="cellIs" dxfId="89" priority="90" operator="greaterThan">
      <formula>0</formula>
    </cfRule>
  </conditionalFormatting>
  <conditionalFormatting sqref="L139:L148">
    <cfRule type="cellIs" dxfId="88" priority="89" operator="lessThan">
      <formula>0</formula>
    </cfRule>
  </conditionalFormatting>
  <conditionalFormatting sqref="L150:L159">
    <cfRule type="cellIs" dxfId="87" priority="88" operator="greaterThan">
      <formula>0</formula>
    </cfRule>
  </conditionalFormatting>
  <conditionalFormatting sqref="L150:L159">
    <cfRule type="cellIs" dxfId="86" priority="87" operator="lessThan">
      <formula>0</formula>
    </cfRule>
  </conditionalFormatting>
  <conditionalFormatting sqref="L161:L170">
    <cfRule type="cellIs" dxfId="85" priority="86" operator="greaterThan">
      <formula>0</formula>
    </cfRule>
  </conditionalFormatting>
  <conditionalFormatting sqref="L161:L170">
    <cfRule type="cellIs" dxfId="84" priority="85" operator="lessThan">
      <formula>0</formula>
    </cfRule>
  </conditionalFormatting>
  <conditionalFormatting sqref="AM174:AM183">
    <cfRule type="cellIs" dxfId="83" priority="84" operator="greaterThan">
      <formula>0</formula>
    </cfRule>
  </conditionalFormatting>
  <conditionalFormatting sqref="AM174:AM183">
    <cfRule type="cellIs" dxfId="82" priority="83" operator="lessThan">
      <formula>0</formula>
    </cfRule>
  </conditionalFormatting>
  <conditionalFormatting sqref="AM185:AM194">
    <cfRule type="cellIs" dxfId="81" priority="82" operator="greaterThan">
      <formula>0</formula>
    </cfRule>
  </conditionalFormatting>
  <conditionalFormatting sqref="AM185:AM194">
    <cfRule type="cellIs" dxfId="80" priority="81" operator="lessThan">
      <formula>0</formula>
    </cfRule>
  </conditionalFormatting>
  <conditionalFormatting sqref="AM196:AM205">
    <cfRule type="cellIs" dxfId="79" priority="80" operator="greaterThan">
      <formula>0</formula>
    </cfRule>
  </conditionalFormatting>
  <conditionalFormatting sqref="AM196:AM205">
    <cfRule type="cellIs" dxfId="78" priority="79" operator="lessThan">
      <formula>0</formula>
    </cfRule>
  </conditionalFormatting>
  <conditionalFormatting sqref="AM207:AM216">
    <cfRule type="cellIs" dxfId="77" priority="78" operator="greaterThan">
      <formula>0</formula>
    </cfRule>
  </conditionalFormatting>
  <conditionalFormatting sqref="AM207:AM216">
    <cfRule type="cellIs" dxfId="76" priority="77" operator="lessThan">
      <formula>0</formula>
    </cfRule>
  </conditionalFormatting>
  <conditionalFormatting sqref="AM218:AM227">
    <cfRule type="cellIs" dxfId="75" priority="76" operator="greaterThan">
      <formula>0</formula>
    </cfRule>
  </conditionalFormatting>
  <conditionalFormatting sqref="AM218:AM227">
    <cfRule type="cellIs" dxfId="74" priority="75" operator="lessThan">
      <formula>0</formula>
    </cfRule>
  </conditionalFormatting>
  <conditionalFormatting sqref="AJ231:AJ240">
    <cfRule type="cellIs" dxfId="73" priority="74" operator="greaterThan">
      <formula>0</formula>
    </cfRule>
  </conditionalFormatting>
  <conditionalFormatting sqref="AJ231:AJ240">
    <cfRule type="cellIs" dxfId="72" priority="73" operator="lessThan">
      <formula>0</formula>
    </cfRule>
  </conditionalFormatting>
  <conditionalFormatting sqref="AJ242:AJ251">
    <cfRule type="cellIs" dxfId="71" priority="72" operator="greaterThan">
      <formula>0</formula>
    </cfRule>
  </conditionalFormatting>
  <conditionalFormatting sqref="AJ242:AJ251">
    <cfRule type="cellIs" dxfId="70" priority="71" operator="lessThan">
      <formula>0</formula>
    </cfRule>
  </conditionalFormatting>
  <conditionalFormatting sqref="AJ253:AJ262">
    <cfRule type="cellIs" dxfId="69" priority="70" operator="greaterThan">
      <formula>0</formula>
    </cfRule>
  </conditionalFormatting>
  <conditionalFormatting sqref="AJ253:AJ262">
    <cfRule type="cellIs" dxfId="68" priority="69" operator="lessThan">
      <formula>0</formula>
    </cfRule>
  </conditionalFormatting>
  <conditionalFormatting sqref="AJ264:AJ273">
    <cfRule type="cellIs" dxfId="67" priority="68" operator="greaterThan">
      <formula>0</formula>
    </cfRule>
  </conditionalFormatting>
  <conditionalFormatting sqref="AJ264:AJ273">
    <cfRule type="cellIs" dxfId="66" priority="67" operator="lessThan">
      <formula>0</formula>
    </cfRule>
  </conditionalFormatting>
  <conditionalFormatting sqref="AJ275:AJ284">
    <cfRule type="cellIs" dxfId="65" priority="66" operator="greaterThan">
      <formula>0</formula>
    </cfRule>
  </conditionalFormatting>
  <conditionalFormatting sqref="AJ275:AJ284">
    <cfRule type="cellIs" dxfId="64" priority="65" operator="lessThan">
      <formula>0</formula>
    </cfRule>
  </conditionalFormatting>
  <conditionalFormatting sqref="AE288:AE297">
    <cfRule type="cellIs" dxfId="63" priority="64" operator="greaterThan">
      <formula>0</formula>
    </cfRule>
  </conditionalFormatting>
  <conditionalFormatting sqref="AE288:AE297">
    <cfRule type="cellIs" dxfId="62" priority="63" operator="lessThan">
      <formula>0</formula>
    </cfRule>
  </conditionalFormatting>
  <conditionalFormatting sqref="AE299:AE308">
    <cfRule type="cellIs" dxfId="61" priority="62" operator="greaterThan">
      <formula>0</formula>
    </cfRule>
  </conditionalFormatting>
  <conditionalFormatting sqref="AE299:AE308">
    <cfRule type="cellIs" dxfId="60" priority="61" operator="lessThan">
      <formula>0</formula>
    </cfRule>
  </conditionalFormatting>
  <conditionalFormatting sqref="AE310:AE319">
    <cfRule type="cellIs" dxfId="59" priority="60" operator="greaterThan">
      <formula>0</formula>
    </cfRule>
  </conditionalFormatting>
  <conditionalFormatting sqref="AE310:AE319">
    <cfRule type="cellIs" dxfId="58" priority="59" operator="lessThan">
      <formula>0</formula>
    </cfRule>
  </conditionalFormatting>
  <conditionalFormatting sqref="AE321:AE330">
    <cfRule type="cellIs" dxfId="57" priority="58" operator="greaterThan">
      <formula>0</formula>
    </cfRule>
  </conditionalFormatting>
  <conditionalFormatting sqref="AE321:AE330">
    <cfRule type="cellIs" dxfId="56" priority="57" operator="lessThan">
      <formula>0</formula>
    </cfRule>
  </conditionalFormatting>
  <conditionalFormatting sqref="AE332:AE341">
    <cfRule type="cellIs" dxfId="55" priority="56" operator="greaterThan">
      <formula>0</formula>
    </cfRule>
  </conditionalFormatting>
  <conditionalFormatting sqref="AE332:AE341">
    <cfRule type="cellIs" dxfId="54" priority="55" operator="lessThan">
      <formula>0</formula>
    </cfRule>
  </conditionalFormatting>
  <conditionalFormatting sqref="AK345:AK354">
    <cfRule type="cellIs" dxfId="53" priority="54" operator="greaterThan">
      <formula>0</formula>
    </cfRule>
  </conditionalFormatting>
  <conditionalFormatting sqref="AK345:AK354">
    <cfRule type="cellIs" dxfId="52" priority="53" operator="lessThan">
      <formula>0</formula>
    </cfRule>
  </conditionalFormatting>
  <conditionalFormatting sqref="AK356:AK364">
    <cfRule type="cellIs" dxfId="51" priority="52" operator="greaterThan">
      <formula>0</formula>
    </cfRule>
  </conditionalFormatting>
  <conditionalFormatting sqref="AK356:AK364">
    <cfRule type="cellIs" dxfId="50" priority="51" operator="lessThan">
      <formula>0</formula>
    </cfRule>
  </conditionalFormatting>
  <conditionalFormatting sqref="AK365">
    <cfRule type="cellIs" dxfId="49" priority="50" operator="greaterThan">
      <formula>0</formula>
    </cfRule>
  </conditionalFormatting>
  <conditionalFormatting sqref="AK365">
    <cfRule type="cellIs" dxfId="48" priority="49" operator="lessThan">
      <formula>0</formula>
    </cfRule>
  </conditionalFormatting>
  <conditionalFormatting sqref="AK367:AK376">
    <cfRule type="cellIs" dxfId="47" priority="48" operator="greaterThan">
      <formula>0</formula>
    </cfRule>
  </conditionalFormatting>
  <conditionalFormatting sqref="AK367:AK376">
    <cfRule type="cellIs" dxfId="46" priority="47" operator="lessThan">
      <formula>0</formula>
    </cfRule>
  </conditionalFormatting>
  <conditionalFormatting sqref="AK378:AK387">
    <cfRule type="cellIs" dxfId="45" priority="46" operator="greaterThan">
      <formula>0</formula>
    </cfRule>
  </conditionalFormatting>
  <conditionalFormatting sqref="AK378:AK387">
    <cfRule type="cellIs" dxfId="44" priority="45" operator="lessThan">
      <formula>0</formula>
    </cfRule>
  </conditionalFormatting>
  <conditionalFormatting sqref="AK389:AK398">
    <cfRule type="cellIs" dxfId="43" priority="44" operator="greaterThan">
      <formula>0</formula>
    </cfRule>
  </conditionalFormatting>
  <conditionalFormatting sqref="AK389:AK398">
    <cfRule type="cellIs" dxfId="42" priority="43" operator="lessThan">
      <formula>0</formula>
    </cfRule>
  </conditionalFormatting>
  <conditionalFormatting sqref="V402:V411">
    <cfRule type="cellIs" dxfId="41" priority="42" operator="greaterThan">
      <formula>0</formula>
    </cfRule>
  </conditionalFormatting>
  <conditionalFormatting sqref="V402:V411">
    <cfRule type="cellIs" dxfId="40" priority="41" operator="lessThan">
      <formula>0</formula>
    </cfRule>
  </conditionalFormatting>
  <conditionalFormatting sqref="V413:V422">
    <cfRule type="cellIs" dxfId="39" priority="40" operator="greaterThan">
      <formula>0</formula>
    </cfRule>
  </conditionalFormatting>
  <conditionalFormatting sqref="V413:V422">
    <cfRule type="cellIs" dxfId="38" priority="39" operator="lessThan">
      <formula>0</formula>
    </cfRule>
  </conditionalFormatting>
  <conditionalFormatting sqref="V424:V433">
    <cfRule type="cellIs" dxfId="37" priority="38" operator="greaterThan">
      <formula>0</formula>
    </cfRule>
  </conditionalFormatting>
  <conditionalFormatting sqref="V424:V433">
    <cfRule type="cellIs" dxfId="36" priority="37" operator="lessThan">
      <formula>0</formula>
    </cfRule>
  </conditionalFormatting>
  <conditionalFormatting sqref="V435:V444">
    <cfRule type="cellIs" dxfId="35" priority="36" operator="greaterThan">
      <formula>0</formula>
    </cfRule>
  </conditionalFormatting>
  <conditionalFormatting sqref="V435:V444">
    <cfRule type="cellIs" dxfId="34" priority="35" operator="lessThan">
      <formula>0</formula>
    </cfRule>
  </conditionalFormatting>
  <conditionalFormatting sqref="V446:V455">
    <cfRule type="cellIs" dxfId="33" priority="34" operator="greaterThan">
      <formula>0</formula>
    </cfRule>
  </conditionalFormatting>
  <conditionalFormatting sqref="V446:V455">
    <cfRule type="cellIs" dxfId="32" priority="33" operator="lessThan">
      <formula>0</formula>
    </cfRule>
  </conditionalFormatting>
  <conditionalFormatting sqref="AB459:AB468">
    <cfRule type="cellIs" dxfId="31" priority="32" operator="greaterThan">
      <formula>0</formula>
    </cfRule>
  </conditionalFormatting>
  <conditionalFormatting sqref="AB459:AB468">
    <cfRule type="cellIs" dxfId="30" priority="31" operator="lessThan">
      <formula>0</formula>
    </cfRule>
  </conditionalFormatting>
  <conditionalFormatting sqref="AB470:AB479">
    <cfRule type="cellIs" dxfId="29" priority="30" operator="greaterThan">
      <formula>0</formula>
    </cfRule>
  </conditionalFormatting>
  <conditionalFormatting sqref="AB470:AB479">
    <cfRule type="cellIs" dxfId="28" priority="29" operator="lessThan">
      <formula>0</formula>
    </cfRule>
  </conditionalFormatting>
  <conditionalFormatting sqref="AB481:AB490">
    <cfRule type="cellIs" dxfId="27" priority="28" operator="greaterThan">
      <formula>0</formula>
    </cfRule>
  </conditionalFormatting>
  <conditionalFormatting sqref="AB481:AB490">
    <cfRule type="cellIs" dxfId="26" priority="27" operator="lessThan">
      <formula>0</formula>
    </cfRule>
  </conditionalFormatting>
  <conditionalFormatting sqref="AB492:AB501">
    <cfRule type="cellIs" dxfId="25" priority="26" operator="greaterThan">
      <formula>0</formula>
    </cfRule>
  </conditionalFormatting>
  <conditionalFormatting sqref="AB492:AB501">
    <cfRule type="cellIs" dxfId="24" priority="25" operator="lessThan">
      <formula>0</formula>
    </cfRule>
  </conditionalFormatting>
  <conditionalFormatting sqref="AB503:AB512">
    <cfRule type="cellIs" dxfId="23" priority="24" operator="greaterThan">
      <formula>0</formula>
    </cfRule>
  </conditionalFormatting>
  <conditionalFormatting sqref="AB503:AB512">
    <cfRule type="cellIs" dxfId="22" priority="23" operator="lessThan">
      <formula>0</formula>
    </cfRule>
  </conditionalFormatting>
  <conditionalFormatting sqref="AE516:AE525">
    <cfRule type="cellIs" dxfId="21" priority="22" operator="greaterThan">
      <formula>0</formula>
    </cfRule>
  </conditionalFormatting>
  <conditionalFormatting sqref="AE516:AE525">
    <cfRule type="cellIs" dxfId="20" priority="21" operator="lessThan">
      <formula>0</formula>
    </cfRule>
  </conditionalFormatting>
  <conditionalFormatting sqref="AE527:AE536">
    <cfRule type="cellIs" dxfId="19" priority="20" operator="greaterThan">
      <formula>0</formula>
    </cfRule>
  </conditionalFormatting>
  <conditionalFormatting sqref="AE527:AE536">
    <cfRule type="cellIs" dxfId="18" priority="19" operator="lessThan">
      <formula>0</formula>
    </cfRule>
  </conditionalFormatting>
  <conditionalFormatting sqref="AE538:AE547">
    <cfRule type="cellIs" dxfId="17" priority="18" operator="greaterThan">
      <formula>0</formula>
    </cfRule>
  </conditionalFormatting>
  <conditionalFormatting sqref="AE538:AE547">
    <cfRule type="cellIs" dxfId="16" priority="17" operator="lessThan">
      <formula>0</formula>
    </cfRule>
  </conditionalFormatting>
  <conditionalFormatting sqref="AE549:AE558">
    <cfRule type="cellIs" dxfId="15" priority="16" operator="greaterThan">
      <formula>0</formula>
    </cfRule>
  </conditionalFormatting>
  <conditionalFormatting sqref="AE549:AE558">
    <cfRule type="cellIs" dxfId="14" priority="15" operator="lessThan">
      <formula>0</formula>
    </cfRule>
  </conditionalFormatting>
  <conditionalFormatting sqref="AE560:AE569">
    <cfRule type="cellIs" dxfId="13" priority="14" operator="greaterThan">
      <formula>0</formula>
    </cfRule>
  </conditionalFormatting>
  <conditionalFormatting sqref="AE560:AE569">
    <cfRule type="cellIs" dxfId="12" priority="13" operator="lessThan">
      <formula>0</formula>
    </cfRule>
  </conditionalFormatting>
  <conditionalFormatting sqref="J573:J582">
    <cfRule type="cellIs" dxfId="11" priority="12" operator="greaterThan">
      <formula>0</formula>
    </cfRule>
  </conditionalFormatting>
  <conditionalFormatting sqref="J573:J582">
    <cfRule type="cellIs" dxfId="10" priority="11" operator="lessThan">
      <formula>0</formula>
    </cfRule>
  </conditionalFormatting>
  <conditionalFormatting sqref="J584:J593">
    <cfRule type="cellIs" dxfId="9" priority="10" operator="greaterThan">
      <formula>0</formula>
    </cfRule>
  </conditionalFormatting>
  <conditionalFormatting sqref="J584:J593">
    <cfRule type="cellIs" dxfId="8" priority="9" operator="lessThan">
      <formula>0</formula>
    </cfRule>
  </conditionalFormatting>
  <conditionalFormatting sqref="J595:J604">
    <cfRule type="cellIs" dxfId="7" priority="8" operator="greaterThan">
      <formula>0</formula>
    </cfRule>
  </conditionalFormatting>
  <conditionalFormatting sqref="J595:J604">
    <cfRule type="cellIs" dxfId="6" priority="7" operator="lessThan">
      <formula>0</formula>
    </cfRule>
  </conditionalFormatting>
  <conditionalFormatting sqref="J606:J615">
    <cfRule type="cellIs" dxfId="5" priority="6" operator="greaterThan">
      <formula>0</formula>
    </cfRule>
  </conditionalFormatting>
  <conditionalFormatting sqref="J606:J615">
    <cfRule type="cellIs" dxfId="4" priority="5" operator="lessThan">
      <formula>0</formula>
    </cfRule>
  </conditionalFormatting>
  <conditionalFormatting sqref="J617:J626">
    <cfRule type="cellIs" dxfId="3" priority="4" operator="greaterThan">
      <formula>0</formula>
    </cfRule>
  </conditionalFormatting>
  <conditionalFormatting sqref="J617:J626">
    <cfRule type="cellIs" dxfId="2" priority="3" operator="lessThan">
      <formula>0</formula>
    </cfRule>
  </conditionalFormatting>
  <conditionalFormatting sqref="J628:J637">
    <cfRule type="cellIs" dxfId="1" priority="2" operator="greaterThan">
      <formula>0</formula>
    </cfRule>
  </conditionalFormatting>
  <conditionalFormatting sqref="J628:J6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</vt:lpstr>
      <vt:lpstr>4Jan</vt:lpstr>
      <vt:lpstr>4Apr</vt:lpstr>
      <vt:lpstr>4Jul</vt:lpstr>
      <vt:lpstr>4Oct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Calum Hercus</dc:creator>
  <cp:lastModifiedBy>Calum Hercus</cp:lastModifiedBy>
  <dcterms:created xsi:type="dcterms:W3CDTF">2015-08-07T13:30:24Z</dcterms:created>
  <dcterms:modified xsi:type="dcterms:W3CDTF">2015-09-03T15:06:46Z</dcterms:modified>
</cp:coreProperties>
</file>