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um Hercus\Documents\Strathclyde University\Dissertation\3. Tool - Analysis\Smart Charging\Charging Schedules\"/>
    </mc:Choice>
  </mc:AlternateContent>
  <bookViews>
    <workbookView xWindow="0" yWindow="0" windowWidth="20490" windowHeight="7755"/>
  </bookViews>
  <sheets>
    <sheet name="Raw" sheetId="45" r:id="rId1"/>
    <sheet name="4Jan" sheetId="2" r:id="rId2"/>
    <sheet name="4Apr" sheetId="38" r:id="rId3"/>
    <sheet name="4Jul" sheetId="41" r:id="rId4"/>
    <sheet name="4Oct" sheetId="4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2" i="44" l="1"/>
  <c r="I352" i="44" s="1"/>
  <c r="K352" i="44" s="1"/>
  <c r="H351" i="44"/>
  <c r="I351" i="44" s="1"/>
  <c r="K351" i="44" s="1"/>
  <c r="H350" i="44"/>
  <c r="I350" i="44" s="1"/>
  <c r="K350" i="44" s="1"/>
  <c r="H349" i="44"/>
  <c r="I349" i="44" s="1"/>
  <c r="K349" i="44" s="1"/>
  <c r="H348" i="44"/>
  <c r="I348" i="44" s="1"/>
  <c r="K348" i="44" s="1"/>
  <c r="H347" i="44"/>
  <c r="I347" i="44" s="1"/>
  <c r="K347" i="44" s="1"/>
  <c r="H346" i="44"/>
  <c r="I346" i="44" s="1"/>
  <c r="K346" i="44" s="1"/>
  <c r="H345" i="44"/>
  <c r="I345" i="44" s="1"/>
  <c r="K345" i="44" s="1"/>
  <c r="H344" i="44"/>
  <c r="I344" i="44" s="1"/>
  <c r="K344" i="44" s="1"/>
  <c r="H343" i="44"/>
  <c r="I343" i="44" s="1"/>
  <c r="K343" i="44" s="1"/>
  <c r="H341" i="44"/>
  <c r="I341" i="44" s="1"/>
  <c r="K341" i="44" s="1"/>
  <c r="H340" i="44"/>
  <c r="I340" i="44" s="1"/>
  <c r="K340" i="44" s="1"/>
  <c r="H339" i="44"/>
  <c r="I339" i="44" s="1"/>
  <c r="K339" i="44" s="1"/>
  <c r="H338" i="44"/>
  <c r="I338" i="44" s="1"/>
  <c r="K338" i="44" s="1"/>
  <c r="H337" i="44"/>
  <c r="I337" i="44" s="1"/>
  <c r="K337" i="44" s="1"/>
  <c r="H336" i="44"/>
  <c r="I336" i="44" s="1"/>
  <c r="K336" i="44" s="1"/>
  <c r="H335" i="44"/>
  <c r="I335" i="44" s="1"/>
  <c r="K335" i="44" s="1"/>
  <c r="H334" i="44"/>
  <c r="I334" i="44" s="1"/>
  <c r="K334" i="44" s="1"/>
  <c r="H333" i="44"/>
  <c r="I333" i="44" s="1"/>
  <c r="K333" i="44" s="1"/>
  <c r="H332" i="44"/>
  <c r="I332" i="44" s="1"/>
  <c r="K332" i="44" s="1"/>
  <c r="H330" i="44"/>
  <c r="I330" i="44" s="1"/>
  <c r="K330" i="44" s="1"/>
  <c r="H329" i="44"/>
  <c r="I329" i="44" s="1"/>
  <c r="K329" i="44" s="1"/>
  <c r="H328" i="44"/>
  <c r="I328" i="44" s="1"/>
  <c r="K328" i="44" s="1"/>
  <c r="H327" i="44"/>
  <c r="I327" i="44" s="1"/>
  <c r="K327" i="44" s="1"/>
  <c r="H326" i="44"/>
  <c r="I326" i="44" s="1"/>
  <c r="K326" i="44" s="1"/>
  <c r="H325" i="44"/>
  <c r="I325" i="44" s="1"/>
  <c r="K325" i="44" s="1"/>
  <c r="H324" i="44"/>
  <c r="I324" i="44" s="1"/>
  <c r="K324" i="44" s="1"/>
  <c r="H323" i="44"/>
  <c r="I323" i="44" s="1"/>
  <c r="K323" i="44" s="1"/>
  <c r="H322" i="44"/>
  <c r="I322" i="44" s="1"/>
  <c r="K322" i="44" s="1"/>
  <c r="H321" i="44"/>
  <c r="I321" i="44" s="1"/>
  <c r="K321" i="44" s="1"/>
  <c r="H319" i="44"/>
  <c r="I319" i="44" s="1"/>
  <c r="K319" i="44" s="1"/>
  <c r="H318" i="44"/>
  <c r="I318" i="44" s="1"/>
  <c r="K318" i="44" s="1"/>
  <c r="H317" i="44"/>
  <c r="I317" i="44" s="1"/>
  <c r="K317" i="44" s="1"/>
  <c r="H316" i="44"/>
  <c r="I316" i="44" s="1"/>
  <c r="K316" i="44" s="1"/>
  <c r="H315" i="44"/>
  <c r="I315" i="44" s="1"/>
  <c r="K315" i="44" s="1"/>
  <c r="H314" i="44"/>
  <c r="I314" i="44" s="1"/>
  <c r="K314" i="44" s="1"/>
  <c r="H313" i="44"/>
  <c r="I313" i="44" s="1"/>
  <c r="K313" i="44" s="1"/>
  <c r="H312" i="44"/>
  <c r="I312" i="44" s="1"/>
  <c r="K312" i="44" s="1"/>
  <c r="H311" i="44"/>
  <c r="I311" i="44" s="1"/>
  <c r="K311" i="44" s="1"/>
  <c r="H310" i="44"/>
  <c r="I310" i="44" s="1"/>
  <c r="K310" i="44" s="1"/>
  <c r="H308" i="44"/>
  <c r="I308" i="44" s="1"/>
  <c r="K308" i="44" s="1"/>
  <c r="H307" i="44"/>
  <c r="I307" i="44" s="1"/>
  <c r="K307" i="44" s="1"/>
  <c r="H306" i="44"/>
  <c r="I306" i="44" s="1"/>
  <c r="K306" i="44" s="1"/>
  <c r="H305" i="44"/>
  <c r="I305" i="44" s="1"/>
  <c r="K305" i="44" s="1"/>
  <c r="H304" i="44"/>
  <c r="I304" i="44" s="1"/>
  <c r="K304" i="44" s="1"/>
  <c r="H303" i="44"/>
  <c r="I303" i="44" s="1"/>
  <c r="K303" i="44" s="1"/>
  <c r="H302" i="44"/>
  <c r="I302" i="44" s="1"/>
  <c r="K302" i="44" s="1"/>
  <c r="H301" i="44"/>
  <c r="I301" i="44" s="1"/>
  <c r="K301" i="44" s="1"/>
  <c r="H300" i="44"/>
  <c r="I300" i="44" s="1"/>
  <c r="K300" i="44" s="1"/>
  <c r="H299" i="44"/>
  <c r="I299" i="44" s="1"/>
  <c r="K299" i="44" s="1"/>
  <c r="H297" i="44"/>
  <c r="I297" i="44" s="1"/>
  <c r="K297" i="44" s="1"/>
  <c r="H296" i="44"/>
  <c r="I296" i="44" s="1"/>
  <c r="K296" i="44" s="1"/>
  <c r="H295" i="44"/>
  <c r="I295" i="44" s="1"/>
  <c r="K295" i="44" s="1"/>
  <c r="H294" i="44"/>
  <c r="I294" i="44" s="1"/>
  <c r="K294" i="44" s="1"/>
  <c r="H293" i="44"/>
  <c r="I293" i="44" s="1"/>
  <c r="K293" i="44" s="1"/>
  <c r="H292" i="44"/>
  <c r="I292" i="44" s="1"/>
  <c r="K292" i="44" s="1"/>
  <c r="H291" i="44"/>
  <c r="I291" i="44" s="1"/>
  <c r="K291" i="44" s="1"/>
  <c r="H290" i="44"/>
  <c r="I290" i="44" s="1"/>
  <c r="K290" i="44" s="1"/>
  <c r="H289" i="44"/>
  <c r="I289" i="44" s="1"/>
  <c r="K289" i="44" s="1"/>
  <c r="H288" i="44"/>
  <c r="I288" i="44" s="1"/>
  <c r="K288" i="44" s="1"/>
  <c r="AH284" i="44"/>
  <c r="AI284" i="44" s="1"/>
  <c r="AK284" i="44" s="1"/>
  <c r="AH283" i="44"/>
  <c r="AI283" i="44" s="1"/>
  <c r="AK283" i="44" s="1"/>
  <c r="AH282" i="44"/>
  <c r="AI282" i="44" s="1"/>
  <c r="AK282" i="44" s="1"/>
  <c r="AH281" i="44"/>
  <c r="AI281" i="44" s="1"/>
  <c r="AK281" i="44" s="1"/>
  <c r="AH280" i="44"/>
  <c r="AI280" i="44" s="1"/>
  <c r="AK280" i="44" s="1"/>
  <c r="AH279" i="44"/>
  <c r="AI279" i="44" s="1"/>
  <c r="AK279" i="44" s="1"/>
  <c r="AH278" i="44"/>
  <c r="AI278" i="44" s="1"/>
  <c r="AK278" i="44" s="1"/>
  <c r="AH277" i="44"/>
  <c r="AI277" i="44" s="1"/>
  <c r="AK277" i="44" s="1"/>
  <c r="AH276" i="44"/>
  <c r="AI276" i="44" s="1"/>
  <c r="AK276" i="44" s="1"/>
  <c r="AH275" i="44"/>
  <c r="AI275" i="44" s="1"/>
  <c r="AK275" i="44" s="1"/>
  <c r="AH273" i="44"/>
  <c r="AI273" i="44" s="1"/>
  <c r="AK273" i="44" s="1"/>
  <c r="AH272" i="44"/>
  <c r="AI272" i="44" s="1"/>
  <c r="AK272" i="44" s="1"/>
  <c r="AH271" i="44"/>
  <c r="AI271" i="44" s="1"/>
  <c r="AK271" i="44" s="1"/>
  <c r="AH270" i="44"/>
  <c r="AI270" i="44" s="1"/>
  <c r="AK270" i="44" s="1"/>
  <c r="AH269" i="44"/>
  <c r="AI269" i="44" s="1"/>
  <c r="AK269" i="44" s="1"/>
  <c r="AH268" i="44"/>
  <c r="AI268" i="44" s="1"/>
  <c r="AK268" i="44" s="1"/>
  <c r="AH267" i="44"/>
  <c r="AI267" i="44" s="1"/>
  <c r="AK267" i="44" s="1"/>
  <c r="AH266" i="44"/>
  <c r="AI266" i="44" s="1"/>
  <c r="AK266" i="44" s="1"/>
  <c r="AH265" i="44"/>
  <c r="AI265" i="44" s="1"/>
  <c r="AK265" i="44" s="1"/>
  <c r="AH264" i="44"/>
  <c r="AI264" i="44" s="1"/>
  <c r="AK264" i="44" s="1"/>
  <c r="AH262" i="44"/>
  <c r="AI262" i="44" s="1"/>
  <c r="AK262" i="44" s="1"/>
  <c r="AH261" i="44"/>
  <c r="AI261" i="44" s="1"/>
  <c r="AK261" i="44" s="1"/>
  <c r="AH260" i="44"/>
  <c r="AI260" i="44" s="1"/>
  <c r="AK260" i="44" s="1"/>
  <c r="AH259" i="44"/>
  <c r="AI259" i="44" s="1"/>
  <c r="AK259" i="44" s="1"/>
  <c r="AH258" i="44"/>
  <c r="AI258" i="44" s="1"/>
  <c r="AK258" i="44" s="1"/>
  <c r="AH257" i="44"/>
  <c r="AI257" i="44" s="1"/>
  <c r="AK257" i="44" s="1"/>
  <c r="AH256" i="44"/>
  <c r="AI256" i="44" s="1"/>
  <c r="AK256" i="44" s="1"/>
  <c r="AH255" i="44"/>
  <c r="AI255" i="44" s="1"/>
  <c r="AK255" i="44" s="1"/>
  <c r="AH254" i="44"/>
  <c r="AI254" i="44" s="1"/>
  <c r="AK254" i="44" s="1"/>
  <c r="AH253" i="44"/>
  <c r="AI253" i="44" s="1"/>
  <c r="AK253" i="44" s="1"/>
  <c r="AH251" i="44"/>
  <c r="AI251" i="44" s="1"/>
  <c r="AK251" i="44" s="1"/>
  <c r="AH250" i="44"/>
  <c r="AI250" i="44" s="1"/>
  <c r="AK250" i="44" s="1"/>
  <c r="AH249" i="44"/>
  <c r="AI249" i="44" s="1"/>
  <c r="AK249" i="44" s="1"/>
  <c r="AH248" i="44"/>
  <c r="AI248" i="44" s="1"/>
  <c r="AK248" i="44" s="1"/>
  <c r="AH247" i="44"/>
  <c r="AI247" i="44" s="1"/>
  <c r="AK247" i="44" s="1"/>
  <c r="AH246" i="44"/>
  <c r="AI246" i="44" s="1"/>
  <c r="AK246" i="44" s="1"/>
  <c r="AH245" i="44"/>
  <c r="AI245" i="44" s="1"/>
  <c r="AK245" i="44" s="1"/>
  <c r="AH244" i="44"/>
  <c r="AI244" i="44" s="1"/>
  <c r="AK244" i="44" s="1"/>
  <c r="AH243" i="44"/>
  <c r="AI243" i="44" s="1"/>
  <c r="AK243" i="44" s="1"/>
  <c r="AH242" i="44"/>
  <c r="AI242" i="44" s="1"/>
  <c r="AK242" i="44" s="1"/>
  <c r="AH240" i="44"/>
  <c r="AI240" i="44" s="1"/>
  <c r="AK240" i="44" s="1"/>
  <c r="AH239" i="44"/>
  <c r="AI239" i="44" s="1"/>
  <c r="AK239" i="44" s="1"/>
  <c r="AH238" i="44"/>
  <c r="AI238" i="44" s="1"/>
  <c r="AK238" i="44" s="1"/>
  <c r="AH237" i="44"/>
  <c r="AI237" i="44" s="1"/>
  <c r="AK237" i="44" s="1"/>
  <c r="AH236" i="44"/>
  <c r="AI236" i="44" s="1"/>
  <c r="AK236" i="44" s="1"/>
  <c r="AH235" i="44"/>
  <c r="AI235" i="44" s="1"/>
  <c r="AK235" i="44" s="1"/>
  <c r="AH234" i="44"/>
  <c r="AI234" i="44" s="1"/>
  <c r="AK234" i="44" s="1"/>
  <c r="AH233" i="44"/>
  <c r="AI233" i="44" s="1"/>
  <c r="AK233" i="44" s="1"/>
  <c r="AH232" i="44"/>
  <c r="AI232" i="44" s="1"/>
  <c r="AK232" i="44" s="1"/>
  <c r="AH231" i="44"/>
  <c r="AI231" i="44" s="1"/>
  <c r="AK231" i="44" s="1"/>
  <c r="AK227" i="44"/>
  <c r="AL227" i="44" s="1"/>
  <c r="AN227" i="44" s="1"/>
  <c r="AK226" i="44"/>
  <c r="AL226" i="44" s="1"/>
  <c r="AN226" i="44" s="1"/>
  <c r="AK225" i="44"/>
  <c r="AL225" i="44" s="1"/>
  <c r="AN225" i="44" s="1"/>
  <c r="AK224" i="44"/>
  <c r="AL224" i="44" s="1"/>
  <c r="AN224" i="44" s="1"/>
  <c r="AK223" i="44"/>
  <c r="AL223" i="44" s="1"/>
  <c r="AN223" i="44" s="1"/>
  <c r="AK222" i="44"/>
  <c r="AL222" i="44" s="1"/>
  <c r="AN222" i="44" s="1"/>
  <c r="AK221" i="44"/>
  <c r="AL221" i="44" s="1"/>
  <c r="AN221" i="44" s="1"/>
  <c r="AK220" i="44"/>
  <c r="AL220" i="44" s="1"/>
  <c r="AN220" i="44" s="1"/>
  <c r="AK219" i="44"/>
  <c r="AL219" i="44" s="1"/>
  <c r="AN219" i="44" s="1"/>
  <c r="AK218" i="44"/>
  <c r="AL218" i="44" s="1"/>
  <c r="AN218" i="44" s="1"/>
  <c r="AK216" i="44"/>
  <c r="AL216" i="44" s="1"/>
  <c r="AN216" i="44" s="1"/>
  <c r="AK215" i="44"/>
  <c r="AL215" i="44" s="1"/>
  <c r="AN215" i="44" s="1"/>
  <c r="AK214" i="44"/>
  <c r="AL214" i="44" s="1"/>
  <c r="AN214" i="44" s="1"/>
  <c r="AK213" i="44"/>
  <c r="AL213" i="44" s="1"/>
  <c r="AN213" i="44" s="1"/>
  <c r="AK212" i="44"/>
  <c r="AL212" i="44" s="1"/>
  <c r="AN212" i="44" s="1"/>
  <c r="AK211" i="44"/>
  <c r="AL211" i="44" s="1"/>
  <c r="AN211" i="44" s="1"/>
  <c r="AK210" i="44"/>
  <c r="AL210" i="44" s="1"/>
  <c r="AN210" i="44" s="1"/>
  <c r="AK209" i="44"/>
  <c r="AL209" i="44" s="1"/>
  <c r="AN209" i="44" s="1"/>
  <c r="AK208" i="44"/>
  <c r="AL208" i="44" s="1"/>
  <c r="AN208" i="44" s="1"/>
  <c r="AK207" i="44"/>
  <c r="AL207" i="44" s="1"/>
  <c r="AN207" i="44" s="1"/>
  <c r="AK205" i="44"/>
  <c r="AL205" i="44" s="1"/>
  <c r="AN205" i="44" s="1"/>
  <c r="AK204" i="44"/>
  <c r="AL204" i="44" s="1"/>
  <c r="AN204" i="44" s="1"/>
  <c r="AK203" i="44"/>
  <c r="AL203" i="44" s="1"/>
  <c r="AN203" i="44" s="1"/>
  <c r="AK202" i="44"/>
  <c r="AL202" i="44" s="1"/>
  <c r="AN202" i="44" s="1"/>
  <c r="AK201" i="44"/>
  <c r="AL201" i="44" s="1"/>
  <c r="AN201" i="44" s="1"/>
  <c r="AK200" i="44"/>
  <c r="AL200" i="44" s="1"/>
  <c r="AN200" i="44" s="1"/>
  <c r="AK199" i="44"/>
  <c r="AL199" i="44" s="1"/>
  <c r="AN199" i="44" s="1"/>
  <c r="AK198" i="44"/>
  <c r="AL198" i="44" s="1"/>
  <c r="AN198" i="44" s="1"/>
  <c r="AK197" i="44"/>
  <c r="AL197" i="44" s="1"/>
  <c r="AN197" i="44" s="1"/>
  <c r="AK196" i="44"/>
  <c r="AL196" i="44" s="1"/>
  <c r="AN196" i="44" s="1"/>
  <c r="AK194" i="44"/>
  <c r="AL194" i="44" s="1"/>
  <c r="AN194" i="44" s="1"/>
  <c r="AK193" i="44"/>
  <c r="AL193" i="44" s="1"/>
  <c r="AN193" i="44" s="1"/>
  <c r="AK192" i="44"/>
  <c r="AL192" i="44" s="1"/>
  <c r="AN192" i="44" s="1"/>
  <c r="AK191" i="44"/>
  <c r="AL191" i="44" s="1"/>
  <c r="AN191" i="44" s="1"/>
  <c r="AK190" i="44"/>
  <c r="AL190" i="44" s="1"/>
  <c r="AN190" i="44" s="1"/>
  <c r="AK189" i="44"/>
  <c r="AL189" i="44" s="1"/>
  <c r="AN189" i="44" s="1"/>
  <c r="AK188" i="44"/>
  <c r="AL188" i="44" s="1"/>
  <c r="AN188" i="44" s="1"/>
  <c r="AK187" i="44"/>
  <c r="AL187" i="44" s="1"/>
  <c r="AN187" i="44" s="1"/>
  <c r="AK186" i="44"/>
  <c r="AL186" i="44" s="1"/>
  <c r="AN186" i="44" s="1"/>
  <c r="AK185" i="44"/>
  <c r="AL185" i="44" s="1"/>
  <c r="AN185" i="44" s="1"/>
  <c r="AK183" i="44"/>
  <c r="AL183" i="44" s="1"/>
  <c r="AN183" i="44" s="1"/>
  <c r="AK182" i="44"/>
  <c r="AL182" i="44" s="1"/>
  <c r="AN182" i="44" s="1"/>
  <c r="AK181" i="44"/>
  <c r="AL181" i="44" s="1"/>
  <c r="AN181" i="44" s="1"/>
  <c r="AK180" i="44"/>
  <c r="AL180" i="44" s="1"/>
  <c r="AN180" i="44" s="1"/>
  <c r="AK179" i="44"/>
  <c r="AL179" i="44" s="1"/>
  <c r="AN179" i="44" s="1"/>
  <c r="AK178" i="44"/>
  <c r="AL178" i="44" s="1"/>
  <c r="AN178" i="44" s="1"/>
  <c r="AK177" i="44"/>
  <c r="AL177" i="44" s="1"/>
  <c r="AN177" i="44" s="1"/>
  <c r="AK176" i="44"/>
  <c r="AL176" i="44" s="1"/>
  <c r="AN176" i="44" s="1"/>
  <c r="AK175" i="44"/>
  <c r="AL175" i="44" s="1"/>
  <c r="AN175" i="44" s="1"/>
  <c r="AK174" i="44"/>
  <c r="AL174" i="44" s="1"/>
  <c r="AN174" i="44" s="1"/>
  <c r="J170" i="44"/>
  <c r="K170" i="44" s="1"/>
  <c r="M170" i="44" s="1"/>
  <c r="J169" i="44"/>
  <c r="K169" i="44" s="1"/>
  <c r="M169" i="44" s="1"/>
  <c r="J168" i="44"/>
  <c r="K168" i="44" s="1"/>
  <c r="M168" i="44" s="1"/>
  <c r="J167" i="44"/>
  <c r="K167" i="44" s="1"/>
  <c r="M167" i="44" s="1"/>
  <c r="J166" i="44"/>
  <c r="K166" i="44" s="1"/>
  <c r="M166" i="44" s="1"/>
  <c r="J165" i="44"/>
  <c r="K165" i="44" s="1"/>
  <c r="M165" i="44" s="1"/>
  <c r="J164" i="44"/>
  <c r="K164" i="44" s="1"/>
  <c r="M164" i="44" s="1"/>
  <c r="J163" i="44"/>
  <c r="K163" i="44" s="1"/>
  <c r="M163" i="44" s="1"/>
  <c r="J162" i="44"/>
  <c r="K162" i="44" s="1"/>
  <c r="M162" i="44" s="1"/>
  <c r="J161" i="44"/>
  <c r="K161" i="44" s="1"/>
  <c r="M161" i="44" s="1"/>
  <c r="J159" i="44"/>
  <c r="K159" i="44" s="1"/>
  <c r="M159" i="44" s="1"/>
  <c r="J158" i="44"/>
  <c r="K158" i="44" s="1"/>
  <c r="M158" i="44" s="1"/>
  <c r="J157" i="44"/>
  <c r="K157" i="44" s="1"/>
  <c r="M157" i="44" s="1"/>
  <c r="J156" i="44"/>
  <c r="K156" i="44" s="1"/>
  <c r="M156" i="44" s="1"/>
  <c r="J155" i="44"/>
  <c r="K155" i="44" s="1"/>
  <c r="M155" i="44" s="1"/>
  <c r="J154" i="44"/>
  <c r="K154" i="44" s="1"/>
  <c r="M154" i="44" s="1"/>
  <c r="J153" i="44"/>
  <c r="K153" i="44" s="1"/>
  <c r="M153" i="44" s="1"/>
  <c r="J152" i="44"/>
  <c r="K152" i="44" s="1"/>
  <c r="M152" i="44" s="1"/>
  <c r="J151" i="44"/>
  <c r="K151" i="44" s="1"/>
  <c r="M151" i="44" s="1"/>
  <c r="J150" i="44"/>
  <c r="K150" i="44" s="1"/>
  <c r="M150" i="44" s="1"/>
  <c r="J148" i="44"/>
  <c r="K148" i="44" s="1"/>
  <c r="M148" i="44" s="1"/>
  <c r="J147" i="44"/>
  <c r="K147" i="44" s="1"/>
  <c r="M147" i="44" s="1"/>
  <c r="J146" i="44"/>
  <c r="K146" i="44" s="1"/>
  <c r="M146" i="44" s="1"/>
  <c r="J145" i="44"/>
  <c r="K145" i="44" s="1"/>
  <c r="M145" i="44" s="1"/>
  <c r="J144" i="44"/>
  <c r="K144" i="44" s="1"/>
  <c r="M144" i="44" s="1"/>
  <c r="J143" i="44"/>
  <c r="K143" i="44" s="1"/>
  <c r="M143" i="44" s="1"/>
  <c r="J142" i="44"/>
  <c r="K142" i="44" s="1"/>
  <c r="M142" i="44" s="1"/>
  <c r="J141" i="44"/>
  <c r="K141" i="44" s="1"/>
  <c r="M141" i="44" s="1"/>
  <c r="J140" i="44"/>
  <c r="K140" i="44" s="1"/>
  <c r="M140" i="44" s="1"/>
  <c r="J139" i="44"/>
  <c r="K139" i="44" s="1"/>
  <c r="M139" i="44" s="1"/>
  <c r="J137" i="44"/>
  <c r="K137" i="44" s="1"/>
  <c r="M137" i="44" s="1"/>
  <c r="J136" i="44"/>
  <c r="K136" i="44" s="1"/>
  <c r="M136" i="44" s="1"/>
  <c r="J135" i="44"/>
  <c r="K135" i="44" s="1"/>
  <c r="M135" i="44" s="1"/>
  <c r="J134" i="44"/>
  <c r="K134" i="44" s="1"/>
  <c r="M134" i="44" s="1"/>
  <c r="J133" i="44"/>
  <c r="K133" i="44" s="1"/>
  <c r="M133" i="44" s="1"/>
  <c r="J132" i="44"/>
  <c r="K132" i="44" s="1"/>
  <c r="M132" i="44" s="1"/>
  <c r="J131" i="44"/>
  <c r="K131" i="44" s="1"/>
  <c r="M131" i="44" s="1"/>
  <c r="J130" i="44"/>
  <c r="K130" i="44" s="1"/>
  <c r="M130" i="44" s="1"/>
  <c r="J129" i="44"/>
  <c r="K129" i="44" s="1"/>
  <c r="M129" i="44" s="1"/>
  <c r="J128" i="44"/>
  <c r="K128" i="44" s="1"/>
  <c r="M128" i="44" s="1"/>
  <c r="J126" i="44"/>
  <c r="K126" i="44" s="1"/>
  <c r="M126" i="44" s="1"/>
  <c r="J125" i="44"/>
  <c r="K125" i="44" s="1"/>
  <c r="M125" i="44" s="1"/>
  <c r="J124" i="44"/>
  <c r="K124" i="44" s="1"/>
  <c r="M124" i="44" s="1"/>
  <c r="J123" i="44"/>
  <c r="K123" i="44" s="1"/>
  <c r="M123" i="44" s="1"/>
  <c r="J122" i="44"/>
  <c r="K122" i="44" s="1"/>
  <c r="M122" i="44" s="1"/>
  <c r="J121" i="44"/>
  <c r="K121" i="44" s="1"/>
  <c r="M121" i="44" s="1"/>
  <c r="J120" i="44"/>
  <c r="K120" i="44" s="1"/>
  <c r="M120" i="44" s="1"/>
  <c r="J119" i="44"/>
  <c r="K119" i="44" s="1"/>
  <c r="M119" i="44" s="1"/>
  <c r="J118" i="44"/>
  <c r="K118" i="44" s="1"/>
  <c r="M118" i="44" s="1"/>
  <c r="J117" i="44"/>
  <c r="K117" i="44" s="1"/>
  <c r="M117" i="44" s="1"/>
  <c r="V113" i="44"/>
  <c r="W113" i="44" s="1"/>
  <c r="Y113" i="44" s="1"/>
  <c r="V112" i="44"/>
  <c r="W112" i="44" s="1"/>
  <c r="Y112" i="44" s="1"/>
  <c r="V111" i="44"/>
  <c r="W111" i="44" s="1"/>
  <c r="Y111" i="44" s="1"/>
  <c r="V110" i="44"/>
  <c r="W110" i="44" s="1"/>
  <c r="Y110" i="44" s="1"/>
  <c r="V109" i="44"/>
  <c r="W109" i="44" s="1"/>
  <c r="Y109" i="44" s="1"/>
  <c r="V108" i="44"/>
  <c r="W108" i="44" s="1"/>
  <c r="Y108" i="44" s="1"/>
  <c r="V107" i="44"/>
  <c r="W107" i="44" s="1"/>
  <c r="Y107" i="44" s="1"/>
  <c r="V106" i="44"/>
  <c r="W106" i="44" s="1"/>
  <c r="Y106" i="44" s="1"/>
  <c r="V105" i="44"/>
  <c r="W105" i="44" s="1"/>
  <c r="Y105" i="44" s="1"/>
  <c r="V104" i="44"/>
  <c r="W104" i="44" s="1"/>
  <c r="Y104" i="44" s="1"/>
  <c r="V102" i="44"/>
  <c r="W102" i="44" s="1"/>
  <c r="Y102" i="44" s="1"/>
  <c r="V101" i="44"/>
  <c r="W101" i="44" s="1"/>
  <c r="Y101" i="44" s="1"/>
  <c r="V100" i="44"/>
  <c r="W100" i="44" s="1"/>
  <c r="Y100" i="44" s="1"/>
  <c r="V99" i="44"/>
  <c r="W99" i="44" s="1"/>
  <c r="Y99" i="44" s="1"/>
  <c r="V98" i="44"/>
  <c r="W98" i="44" s="1"/>
  <c r="Y98" i="44" s="1"/>
  <c r="V97" i="44"/>
  <c r="W97" i="44" s="1"/>
  <c r="Y97" i="44" s="1"/>
  <c r="V96" i="44"/>
  <c r="W96" i="44" s="1"/>
  <c r="Y96" i="44" s="1"/>
  <c r="V95" i="44"/>
  <c r="W95" i="44" s="1"/>
  <c r="Y95" i="44" s="1"/>
  <c r="V94" i="44"/>
  <c r="W94" i="44" s="1"/>
  <c r="Y94" i="44" s="1"/>
  <c r="V93" i="44"/>
  <c r="W93" i="44" s="1"/>
  <c r="Y93" i="44" s="1"/>
  <c r="V91" i="44"/>
  <c r="W91" i="44" s="1"/>
  <c r="Y91" i="44" s="1"/>
  <c r="V90" i="44"/>
  <c r="W90" i="44" s="1"/>
  <c r="Y90" i="44" s="1"/>
  <c r="V89" i="44"/>
  <c r="W89" i="44" s="1"/>
  <c r="Y89" i="44" s="1"/>
  <c r="V88" i="44"/>
  <c r="W88" i="44" s="1"/>
  <c r="Y88" i="44" s="1"/>
  <c r="V87" i="44"/>
  <c r="W87" i="44" s="1"/>
  <c r="Y87" i="44" s="1"/>
  <c r="V86" i="44"/>
  <c r="W86" i="44" s="1"/>
  <c r="Y86" i="44" s="1"/>
  <c r="V85" i="44"/>
  <c r="W85" i="44" s="1"/>
  <c r="Y85" i="44" s="1"/>
  <c r="V84" i="44"/>
  <c r="W84" i="44" s="1"/>
  <c r="Y84" i="44" s="1"/>
  <c r="V83" i="44"/>
  <c r="W83" i="44" s="1"/>
  <c r="Y83" i="44" s="1"/>
  <c r="V82" i="44"/>
  <c r="W82" i="44" s="1"/>
  <c r="Y82" i="44" s="1"/>
  <c r="V80" i="44"/>
  <c r="W80" i="44" s="1"/>
  <c r="Y80" i="44" s="1"/>
  <c r="V79" i="44"/>
  <c r="W79" i="44" s="1"/>
  <c r="Y79" i="44" s="1"/>
  <c r="V78" i="44"/>
  <c r="W78" i="44" s="1"/>
  <c r="Y78" i="44" s="1"/>
  <c r="V77" i="44"/>
  <c r="W77" i="44" s="1"/>
  <c r="Y77" i="44" s="1"/>
  <c r="V76" i="44"/>
  <c r="W76" i="44" s="1"/>
  <c r="Y76" i="44" s="1"/>
  <c r="V75" i="44"/>
  <c r="W75" i="44" s="1"/>
  <c r="Y75" i="44" s="1"/>
  <c r="V74" i="44"/>
  <c r="W74" i="44" s="1"/>
  <c r="Y74" i="44" s="1"/>
  <c r="V73" i="44"/>
  <c r="W73" i="44" s="1"/>
  <c r="Y73" i="44" s="1"/>
  <c r="V72" i="44"/>
  <c r="W72" i="44" s="1"/>
  <c r="Y72" i="44" s="1"/>
  <c r="V71" i="44"/>
  <c r="W71" i="44" s="1"/>
  <c r="Y71" i="44" s="1"/>
  <c r="V69" i="44"/>
  <c r="W69" i="44" s="1"/>
  <c r="Y69" i="44" s="1"/>
  <c r="V68" i="44"/>
  <c r="W68" i="44" s="1"/>
  <c r="Y68" i="44" s="1"/>
  <c r="V67" i="44"/>
  <c r="W67" i="44" s="1"/>
  <c r="Y67" i="44" s="1"/>
  <c r="V66" i="44"/>
  <c r="W66" i="44" s="1"/>
  <c r="Y66" i="44" s="1"/>
  <c r="V65" i="44"/>
  <c r="W65" i="44" s="1"/>
  <c r="Y65" i="44" s="1"/>
  <c r="V64" i="44"/>
  <c r="W64" i="44" s="1"/>
  <c r="Y64" i="44" s="1"/>
  <c r="V63" i="44"/>
  <c r="W63" i="44" s="1"/>
  <c r="Y63" i="44" s="1"/>
  <c r="V62" i="44"/>
  <c r="W62" i="44" s="1"/>
  <c r="Y62" i="44" s="1"/>
  <c r="V61" i="44"/>
  <c r="W61" i="44" s="1"/>
  <c r="Y61" i="44" s="1"/>
  <c r="V60" i="44"/>
  <c r="W60" i="44" s="1"/>
  <c r="Y60" i="44" s="1"/>
  <c r="AK56" i="44"/>
  <c r="AL56" i="44" s="1"/>
  <c r="AN56" i="44" s="1"/>
  <c r="AK55" i="44"/>
  <c r="AL55" i="44" s="1"/>
  <c r="AN55" i="44" s="1"/>
  <c r="AK54" i="44"/>
  <c r="AL54" i="44" s="1"/>
  <c r="AN54" i="44" s="1"/>
  <c r="AK53" i="44"/>
  <c r="AL53" i="44" s="1"/>
  <c r="AN53" i="44" s="1"/>
  <c r="AK52" i="44"/>
  <c r="AL52" i="44" s="1"/>
  <c r="AN52" i="44" s="1"/>
  <c r="AK51" i="44"/>
  <c r="AL51" i="44" s="1"/>
  <c r="AN51" i="44" s="1"/>
  <c r="AK50" i="44"/>
  <c r="AL50" i="44" s="1"/>
  <c r="AN50" i="44" s="1"/>
  <c r="AK49" i="44"/>
  <c r="AL49" i="44" s="1"/>
  <c r="AN49" i="44" s="1"/>
  <c r="AK48" i="44"/>
  <c r="AL48" i="44" s="1"/>
  <c r="AN48" i="44" s="1"/>
  <c r="AK47" i="44"/>
  <c r="AL47" i="44" s="1"/>
  <c r="AN47" i="44" s="1"/>
  <c r="AK45" i="44"/>
  <c r="AL45" i="44" s="1"/>
  <c r="AN45" i="44" s="1"/>
  <c r="AK44" i="44"/>
  <c r="AL44" i="44" s="1"/>
  <c r="AN44" i="44" s="1"/>
  <c r="AK43" i="44"/>
  <c r="AL43" i="44" s="1"/>
  <c r="AN43" i="44" s="1"/>
  <c r="AK42" i="44"/>
  <c r="AL42" i="44" s="1"/>
  <c r="AN42" i="44" s="1"/>
  <c r="AK41" i="44"/>
  <c r="AL41" i="44" s="1"/>
  <c r="AN41" i="44" s="1"/>
  <c r="AK40" i="44"/>
  <c r="AL40" i="44" s="1"/>
  <c r="AN40" i="44" s="1"/>
  <c r="AK39" i="44"/>
  <c r="AL39" i="44" s="1"/>
  <c r="AN39" i="44" s="1"/>
  <c r="AK38" i="44"/>
  <c r="AL38" i="44" s="1"/>
  <c r="AN38" i="44" s="1"/>
  <c r="AK37" i="44"/>
  <c r="AL37" i="44" s="1"/>
  <c r="AN37" i="44" s="1"/>
  <c r="AK36" i="44"/>
  <c r="AL36" i="44" s="1"/>
  <c r="AN36" i="44" s="1"/>
  <c r="AK34" i="44"/>
  <c r="AL34" i="44" s="1"/>
  <c r="AN34" i="44" s="1"/>
  <c r="AK33" i="44"/>
  <c r="AL33" i="44" s="1"/>
  <c r="AN33" i="44" s="1"/>
  <c r="AK32" i="44"/>
  <c r="AL32" i="44" s="1"/>
  <c r="AN32" i="44" s="1"/>
  <c r="AK31" i="44"/>
  <c r="AL31" i="44" s="1"/>
  <c r="AN31" i="44" s="1"/>
  <c r="AK30" i="44"/>
  <c r="AL30" i="44" s="1"/>
  <c r="AN30" i="44" s="1"/>
  <c r="AK29" i="44"/>
  <c r="AL29" i="44" s="1"/>
  <c r="AN29" i="44" s="1"/>
  <c r="AK28" i="44"/>
  <c r="AL28" i="44" s="1"/>
  <c r="AN28" i="44" s="1"/>
  <c r="AK27" i="44"/>
  <c r="AL27" i="44" s="1"/>
  <c r="AN27" i="44" s="1"/>
  <c r="AK26" i="44"/>
  <c r="AL26" i="44" s="1"/>
  <c r="AN26" i="44" s="1"/>
  <c r="AK25" i="44"/>
  <c r="AL25" i="44" s="1"/>
  <c r="AN25" i="44" s="1"/>
  <c r="AK23" i="44"/>
  <c r="AL23" i="44" s="1"/>
  <c r="AN23" i="44" s="1"/>
  <c r="AK22" i="44"/>
  <c r="AL22" i="44" s="1"/>
  <c r="AN22" i="44" s="1"/>
  <c r="AK21" i="44"/>
  <c r="AL21" i="44" s="1"/>
  <c r="AN21" i="44" s="1"/>
  <c r="AK20" i="44"/>
  <c r="AL20" i="44" s="1"/>
  <c r="AN20" i="44" s="1"/>
  <c r="AK19" i="44"/>
  <c r="AL19" i="44" s="1"/>
  <c r="AN19" i="44" s="1"/>
  <c r="AK18" i="44"/>
  <c r="AL18" i="44" s="1"/>
  <c r="AN18" i="44" s="1"/>
  <c r="AK17" i="44"/>
  <c r="AL17" i="44" s="1"/>
  <c r="AN17" i="44" s="1"/>
  <c r="AK16" i="44"/>
  <c r="AL16" i="44" s="1"/>
  <c r="AN16" i="44" s="1"/>
  <c r="AK15" i="44"/>
  <c r="AL15" i="44" s="1"/>
  <c r="AN15" i="44" s="1"/>
  <c r="AK14" i="44"/>
  <c r="AL14" i="44" s="1"/>
  <c r="AN14" i="44" s="1"/>
  <c r="AK12" i="44"/>
  <c r="AL12" i="44" s="1"/>
  <c r="AN12" i="44" s="1"/>
  <c r="AK11" i="44"/>
  <c r="AL11" i="44" s="1"/>
  <c r="AN11" i="44" s="1"/>
  <c r="AK10" i="44"/>
  <c r="AL10" i="44" s="1"/>
  <c r="AN10" i="44" s="1"/>
  <c r="AK9" i="44"/>
  <c r="AL9" i="44" s="1"/>
  <c r="AN9" i="44" s="1"/>
  <c r="AK8" i="44"/>
  <c r="AL8" i="44" s="1"/>
  <c r="AN8" i="44" s="1"/>
  <c r="AK7" i="44"/>
  <c r="AL7" i="44" s="1"/>
  <c r="AN7" i="44" s="1"/>
  <c r="AK6" i="44"/>
  <c r="AL6" i="44" s="1"/>
  <c r="AN6" i="44" s="1"/>
  <c r="AK5" i="44"/>
  <c r="AL5" i="44" s="1"/>
  <c r="AN5" i="44" s="1"/>
  <c r="AK4" i="44"/>
  <c r="AL4" i="44" s="1"/>
  <c r="AN4" i="44" s="1"/>
  <c r="AK3" i="44"/>
  <c r="AL3" i="44" s="1"/>
  <c r="AN3" i="44" s="1"/>
  <c r="H352" i="41"/>
  <c r="I352" i="41" s="1"/>
  <c r="K352" i="41" s="1"/>
  <c r="H351" i="41"/>
  <c r="I351" i="41" s="1"/>
  <c r="K351" i="41" s="1"/>
  <c r="H350" i="41"/>
  <c r="I350" i="41" s="1"/>
  <c r="K350" i="41" s="1"/>
  <c r="H349" i="41"/>
  <c r="I349" i="41" s="1"/>
  <c r="K349" i="41" s="1"/>
  <c r="H348" i="41"/>
  <c r="I348" i="41" s="1"/>
  <c r="K348" i="41" s="1"/>
  <c r="H347" i="41"/>
  <c r="I347" i="41" s="1"/>
  <c r="K347" i="41" s="1"/>
  <c r="H346" i="41"/>
  <c r="I346" i="41" s="1"/>
  <c r="K346" i="41" s="1"/>
  <c r="H345" i="41"/>
  <c r="I345" i="41" s="1"/>
  <c r="K345" i="41" s="1"/>
  <c r="H344" i="41"/>
  <c r="I344" i="41" s="1"/>
  <c r="K344" i="41" s="1"/>
  <c r="H343" i="41"/>
  <c r="I343" i="41" s="1"/>
  <c r="K343" i="41" s="1"/>
  <c r="H341" i="41"/>
  <c r="I341" i="41" s="1"/>
  <c r="K341" i="41" s="1"/>
  <c r="H340" i="41"/>
  <c r="I340" i="41" s="1"/>
  <c r="K340" i="41" s="1"/>
  <c r="H339" i="41"/>
  <c r="I339" i="41" s="1"/>
  <c r="K339" i="41" s="1"/>
  <c r="H338" i="41"/>
  <c r="I338" i="41" s="1"/>
  <c r="K338" i="41" s="1"/>
  <c r="H337" i="41"/>
  <c r="I337" i="41" s="1"/>
  <c r="K337" i="41" s="1"/>
  <c r="H336" i="41"/>
  <c r="I336" i="41" s="1"/>
  <c r="K336" i="41" s="1"/>
  <c r="H335" i="41"/>
  <c r="I335" i="41" s="1"/>
  <c r="K335" i="41" s="1"/>
  <c r="H334" i="41"/>
  <c r="I334" i="41" s="1"/>
  <c r="K334" i="41" s="1"/>
  <c r="H333" i="41"/>
  <c r="I333" i="41" s="1"/>
  <c r="K333" i="41" s="1"/>
  <c r="H332" i="41"/>
  <c r="I332" i="41" s="1"/>
  <c r="K332" i="41" s="1"/>
  <c r="H330" i="41"/>
  <c r="I330" i="41" s="1"/>
  <c r="K330" i="41" s="1"/>
  <c r="H329" i="41"/>
  <c r="I329" i="41" s="1"/>
  <c r="K329" i="41" s="1"/>
  <c r="H328" i="41"/>
  <c r="I328" i="41" s="1"/>
  <c r="K328" i="41" s="1"/>
  <c r="H327" i="41"/>
  <c r="I327" i="41" s="1"/>
  <c r="K327" i="41" s="1"/>
  <c r="H326" i="41"/>
  <c r="I326" i="41" s="1"/>
  <c r="K326" i="41" s="1"/>
  <c r="H325" i="41"/>
  <c r="I325" i="41" s="1"/>
  <c r="K325" i="41" s="1"/>
  <c r="H324" i="41"/>
  <c r="I324" i="41" s="1"/>
  <c r="K324" i="41" s="1"/>
  <c r="H323" i="41"/>
  <c r="I323" i="41" s="1"/>
  <c r="K323" i="41" s="1"/>
  <c r="H322" i="41"/>
  <c r="I322" i="41" s="1"/>
  <c r="K322" i="41" s="1"/>
  <c r="H321" i="41"/>
  <c r="I321" i="41" s="1"/>
  <c r="K321" i="41" s="1"/>
  <c r="H319" i="41"/>
  <c r="I319" i="41" s="1"/>
  <c r="K319" i="41" s="1"/>
  <c r="H318" i="41"/>
  <c r="I318" i="41" s="1"/>
  <c r="K318" i="41" s="1"/>
  <c r="H317" i="41"/>
  <c r="I317" i="41" s="1"/>
  <c r="K317" i="41" s="1"/>
  <c r="H316" i="41"/>
  <c r="I316" i="41" s="1"/>
  <c r="K316" i="41" s="1"/>
  <c r="H315" i="41"/>
  <c r="I315" i="41" s="1"/>
  <c r="K315" i="41" s="1"/>
  <c r="H314" i="41"/>
  <c r="I314" i="41" s="1"/>
  <c r="K314" i="41" s="1"/>
  <c r="H313" i="41"/>
  <c r="I313" i="41" s="1"/>
  <c r="K313" i="41" s="1"/>
  <c r="H312" i="41"/>
  <c r="I312" i="41" s="1"/>
  <c r="K312" i="41" s="1"/>
  <c r="H311" i="41"/>
  <c r="I311" i="41" s="1"/>
  <c r="K311" i="41" s="1"/>
  <c r="H310" i="41"/>
  <c r="I310" i="41" s="1"/>
  <c r="K310" i="41" s="1"/>
  <c r="H308" i="41"/>
  <c r="I308" i="41" s="1"/>
  <c r="K308" i="41" s="1"/>
  <c r="H307" i="41"/>
  <c r="I307" i="41" s="1"/>
  <c r="K307" i="41" s="1"/>
  <c r="H306" i="41"/>
  <c r="I306" i="41" s="1"/>
  <c r="K306" i="41" s="1"/>
  <c r="H305" i="41"/>
  <c r="I305" i="41" s="1"/>
  <c r="K305" i="41" s="1"/>
  <c r="H304" i="41"/>
  <c r="I304" i="41" s="1"/>
  <c r="K304" i="41" s="1"/>
  <c r="H303" i="41"/>
  <c r="I303" i="41" s="1"/>
  <c r="K303" i="41" s="1"/>
  <c r="H302" i="41"/>
  <c r="I302" i="41" s="1"/>
  <c r="K302" i="41" s="1"/>
  <c r="H301" i="41"/>
  <c r="I301" i="41" s="1"/>
  <c r="K301" i="41" s="1"/>
  <c r="H300" i="41"/>
  <c r="I300" i="41" s="1"/>
  <c r="K300" i="41" s="1"/>
  <c r="H299" i="41"/>
  <c r="I299" i="41" s="1"/>
  <c r="K299" i="41" s="1"/>
  <c r="H297" i="41"/>
  <c r="I297" i="41" s="1"/>
  <c r="K297" i="41" s="1"/>
  <c r="H296" i="41"/>
  <c r="I296" i="41" s="1"/>
  <c r="K296" i="41" s="1"/>
  <c r="H295" i="41"/>
  <c r="I295" i="41" s="1"/>
  <c r="K295" i="41" s="1"/>
  <c r="H294" i="41"/>
  <c r="I294" i="41" s="1"/>
  <c r="K294" i="41" s="1"/>
  <c r="H293" i="41"/>
  <c r="I293" i="41" s="1"/>
  <c r="K293" i="41" s="1"/>
  <c r="H292" i="41"/>
  <c r="I292" i="41" s="1"/>
  <c r="K292" i="41" s="1"/>
  <c r="H291" i="41"/>
  <c r="I291" i="41" s="1"/>
  <c r="K291" i="41" s="1"/>
  <c r="H290" i="41"/>
  <c r="I290" i="41" s="1"/>
  <c r="K290" i="41" s="1"/>
  <c r="H289" i="41"/>
  <c r="I289" i="41" s="1"/>
  <c r="K289" i="41" s="1"/>
  <c r="H288" i="41"/>
  <c r="I288" i="41" s="1"/>
  <c r="K288" i="41" s="1"/>
  <c r="AH284" i="41"/>
  <c r="AI284" i="41" s="1"/>
  <c r="AK284" i="41" s="1"/>
  <c r="AH283" i="41"/>
  <c r="AI283" i="41" s="1"/>
  <c r="AK283" i="41" s="1"/>
  <c r="AH282" i="41"/>
  <c r="AI282" i="41" s="1"/>
  <c r="AK282" i="41" s="1"/>
  <c r="AH281" i="41"/>
  <c r="AI281" i="41" s="1"/>
  <c r="AK281" i="41" s="1"/>
  <c r="AH280" i="41"/>
  <c r="AI280" i="41" s="1"/>
  <c r="AK280" i="41" s="1"/>
  <c r="AH279" i="41"/>
  <c r="AI279" i="41" s="1"/>
  <c r="AK279" i="41" s="1"/>
  <c r="AH278" i="41"/>
  <c r="AI278" i="41" s="1"/>
  <c r="AK278" i="41" s="1"/>
  <c r="AH277" i="41"/>
  <c r="AI277" i="41" s="1"/>
  <c r="AK277" i="41" s="1"/>
  <c r="AH276" i="41"/>
  <c r="AI276" i="41" s="1"/>
  <c r="AK276" i="41" s="1"/>
  <c r="AH275" i="41"/>
  <c r="AI275" i="41" s="1"/>
  <c r="AK275" i="41" s="1"/>
  <c r="AH273" i="41"/>
  <c r="AI273" i="41" s="1"/>
  <c r="AK273" i="41" s="1"/>
  <c r="AH272" i="41"/>
  <c r="AI272" i="41" s="1"/>
  <c r="AK272" i="41" s="1"/>
  <c r="AH271" i="41"/>
  <c r="AI271" i="41" s="1"/>
  <c r="AK271" i="41" s="1"/>
  <c r="AH270" i="41"/>
  <c r="AI270" i="41" s="1"/>
  <c r="AK270" i="41" s="1"/>
  <c r="AH269" i="41"/>
  <c r="AI269" i="41" s="1"/>
  <c r="AK269" i="41" s="1"/>
  <c r="AH268" i="41"/>
  <c r="AI268" i="41" s="1"/>
  <c r="AK268" i="41" s="1"/>
  <c r="AH267" i="41"/>
  <c r="AI267" i="41" s="1"/>
  <c r="AK267" i="41" s="1"/>
  <c r="AH266" i="41"/>
  <c r="AI266" i="41" s="1"/>
  <c r="AK266" i="41" s="1"/>
  <c r="AH265" i="41"/>
  <c r="AI265" i="41" s="1"/>
  <c r="AK265" i="41" s="1"/>
  <c r="AH264" i="41"/>
  <c r="AI264" i="41" s="1"/>
  <c r="AK264" i="41" s="1"/>
  <c r="AH262" i="41"/>
  <c r="AI262" i="41" s="1"/>
  <c r="AK262" i="41" s="1"/>
  <c r="AH261" i="41"/>
  <c r="AI261" i="41" s="1"/>
  <c r="AK261" i="41" s="1"/>
  <c r="AH260" i="41"/>
  <c r="AI260" i="41" s="1"/>
  <c r="AK260" i="41" s="1"/>
  <c r="AH259" i="41"/>
  <c r="AI259" i="41" s="1"/>
  <c r="AK259" i="41" s="1"/>
  <c r="AH258" i="41"/>
  <c r="AI258" i="41" s="1"/>
  <c r="AK258" i="41" s="1"/>
  <c r="AH257" i="41"/>
  <c r="AI257" i="41" s="1"/>
  <c r="AK257" i="41" s="1"/>
  <c r="AH256" i="41"/>
  <c r="AI256" i="41" s="1"/>
  <c r="AK256" i="41" s="1"/>
  <c r="AH255" i="41"/>
  <c r="AI255" i="41" s="1"/>
  <c r="AK255" i="41" s="1"/>
  <c r="AH254" i="41"/>
  <c r="AI254" i="41" s="1"/>
  <c r="AK254" i="41" s="1"/>
  <c r="AH253" i="41"/>
  <c r="AI253" i="41" s="1"/>
  <c r="AK253" i="41" s="1"/>
  <c r="AH251" i="41"/>
  <c r="AI251" i="41" s="1"/>
  <c r="AK251" i="41" s="1"/>
  <c r="AH250" i="41"/>
  <c r="AI250" i="41" s="1"/>
  <c r="AK250" i="41" s="1"/>
  <c r="AH249" i="41"/>
  <c r="AI249" i="41" s="1"/>
  <c r="AK249" i="41" s="1"/>
  <c r="AH248" i="41"/>
  <c r="AI248" i="41" s="1"/>
  <c r="AK248" i="41" s="1"/>
  <c r="AH247" i="41"/>
  <c r="AI247" i="41" s="1"/>
  <c r="AK247" i="41" s="1"/>
  <c r="AH246" i="41"/>
  <c r="AI246" i="41" s="1"/>
  <c r="AK246" i="41" s="1"/>
  <c r="AH245" i="41"/>
  <c r="AI245" i="41" s="1"/>
  <c r="AK245" i="41" s="1"/>
  <c r="AH244" i="41"/>
  <c r="AI244" i="41" s="1"/>
  <c r="AK244" i="41" s="1"/>
  <c r="AH243" i="41"/>
  <c r="AI243" i="41" s="1"/>
  <c r="AK243" i="41" s="1"/>
  <c r="AH242" i="41"/>
  <c r="AI242" i="41" s="1"/>
  <c r="AK242" i="41" s="1"/>
  <c r="AH240" i="41"/>
  <c r="AI240" i="41" s="1"/>
  <c r="AK240" i="41" s="1"/>
  <c r="AH239" i="41"/>
  <c r="AI239" i="41" s="1"/>
  <c r="AK239" i="41" s="1"/>
  <c r="AH238" i="41"/>
  <c r="AI238" i="41" s="1"/>
  <c r="AK238" i="41" s="1"/>
  <c r="AH237" i="41"/>
  <c r="AI237" i="41" s="1"/>
  <c r="AK237" i="41" s="1"/>
  <c r="AH236" i="41"/>
  <c r="AI236" i="41" s="1"/>
  <c r="AK236" i="41" s="1"/>
  <c r="AH235" i="41"/>
  <c r="AI235" i="41" s="1"/>
  <c r="AK235" i="41" s="1"/>
  <c r="AH234" i="41"/>
  <c r="AI234" i="41" s="1"/>
  <c r="AK234" i="41" s="1"/>
  <c r="AH233" i="41"/>
  <c r="AI233" i="41" s="1"/>
  <c r="AK233" i="41" s="1"/>
  <c r="AH232" i="41"/>
  <c r="AI232" i="41" s="1"/>
  <c r="AK232" i="41" s="1"/>
  <c r="AH231" i="41"/>
  <c r="AI231" i="41" s="1"/>
  <c r="AK231" i="41" s="1"/>
  <c r="AK227" i="41"/>
  <c r="AL227" i="41" s="1"/>
  <c r="AN227" i="41" s="1"/>
  <c r="AK226" i="41"/>
  <c r="AL226" i="41" s="1"/>
  <c r="AN226" i="41" s="1"/>
  <c r="AK225" i="41"/>
  <c r="AL225" i="41" s="1"/>
  <c r="AN225" i="41" s="1"/>
  <c r="AK224" i="41"/>
  <c r="AL224" i="41" s="1"/>
  <c r="AN224" i="41" s="1"/>
  <c r="AK223" i="41"/>
  <c r="AL223" i="41" s="1"/>
  <c r="AN223" i="41" s="1"/>
  <c r="AK222" i="41"/>
  <c r="AL222" i="41" s="1"/>
  <c r="AN222" i="41" s="1"/>
  <c r="AK221" i="41"/>
  <c r="AL221" i="41" s="1"/>
  <c r="AN221" i="41" s="1"/>
  <c r="AK220" i="41"/>
  <c r="AL220" i="41" s="1"/>
  <c r="AN220" i="41" s="1"/>
  <c r="AK219" i="41"/>
  <c r="AL219" i="41" s="1"/>
  <c r="AN219" i="41" s="1"/>
  <c r="AK218" i="41"/>
  <c r="AL218" i="41" s="1"/>
  <c r="AN218" i="41" s="1"/>
  <c r="AK216" i="41"/>
  <c r="AL216" i="41" s="1"/>
  <c r="AN216" i="41" s="1"/>
  <c r="AK215" i="41"/>
  <c r="AL215" i="41" s="1"/>
  <c r="AN215" i="41" s="1"/>
  <c r="AK214" i="41"/>
  <c r="AL214" i="41" s="1"/>
  <c r="AN214" i="41" s="1"/>
  <c r="AK213" i="41"/>
  <c r="AL213" i="41" s="1"/>
  <c r="AN213" i="41" s="1"/>
  <c r="AK212" i="41"/>
  <c r="AL212" i="41" s="1"/>
  <c r="AN212" i="41" s="1"/>
  <c r="AK211" i="41"/>
  <c r="AL211" i="41" s="1"/>
  <c r="AN211" i="41" s="1"/>
  <c r="AK210" i="41"/>
  <c r="AL210" i="41" s="1"/>
  <c r="AN210" i="41" s="1"/>
  <c r="AK209" i="41"/>
  <c r="AL209" i="41" s="1"/>
  <c r="AN209" i="41" s="1"/>
  <c r="AK208" i="41"/>
  <c r="AL208" i="41" s="1"/>
  <c r="AN208" i="41" s="1"/>
  <c r="AK207" i="41"/>
  <c r="AL207" i="41" s="1"/>
  <c r="AN207" i="41" s="1"/>
  <c r="AK205" i="41"/>
  <c r="AL205" i="41" s="1"/>
  <c r="AN205" i="41" s="1"/>
  <c r="AK204" i="41"/>
  <c r="AL204" i="41" s="1"/>
  <c r="AN204" i="41" s="1"/>
  <c r="AK203" i="41"/>
  <c r="AL203" i="41" s="1"/>
  <c r="AN203" i="41" s="1"/>
  <c r="AK202" i="41"/>
  <c r="AL202" i="41" s="1"/>
  <c r="AN202" i="41" s="1"/>
  <c r="AK201" i="41"/>
  <c r="AL201" i="41" s="1"/>
  <c r="AN201" i="41" s="1"/>
  <c r="AK200" i="41"/>
  <c r="AL200" i="41" s="1"/>
  <c r="AN200" i="41" s="1"/>
  <c r="AK199" i="41"/>
  <c r="AL199" i="41" s="1"/>
  <c r="AN199" i="41" s="1"/>
  <c r="AK198" i="41"/>
  <c r="AL198" i="41" s="1"/>
  <c r="AN198" i="41" s="1"/>
  <c r="AK197" i="41"/>
  <c r="AL197" i="41" s="1"/>
  <c r="AN197" i="41" s="1"/>
  <c r="AK196" i="41"/>
  <c r="AL196" i="41" s="1"/>
  <c r="AN196" i="41" s="1"/>
  <c r="AK194" i="41"/>
  <c r="AL194" i="41" s="1"/>
  <c r="AN194" i="41" s="1"/>
  <c r="AK193" i="41"/>
  <c r="AL193" i="41" s="1"/>
  <c r="AN193" i="41" s="1"/>
  <c r="AK192" i="41"/>
  <c r="AL192" i="41" s="1"/>
  <c r="AN192" i="41" s="1"/>
  <c r="AK191" i="41"/>
  <c r="AL191" i="41" s="1"/>
  <c r="AN191" i="41" s="1"/>
  <c r="AK190" i="41"/>
  <c r="AL190" i="41" s="1"/>
  <c r="AN190" i="41" s="1"/>
  <c r="AK189" i="41"/>
  <c r="AL189" i="41" s="1"/>
  <c r="AN189" i="41" s="1"/>
  <c r="AK188" i="41"/>
  <c r="AL188" i="41" s="1"/>
  <c r="AN188" i="41" s="1"/>
  <c r="AK187" i="41"/>
  <c r="AL187" i="41" s="1"/>
  <c r="AN187" i="41" s="1"/>
  <c r="AK186" i="41"/>
  <c r="AL186" i="41" s="1"/>
  <c r="AN186" i="41" s="1"/>
  <c r="AK185" i="41"/>
  <c r="AL185" i="41" s="1"/>
  <c r="AN185" i="41" s="1"/>
  <c r="AK183" i="41"/>
  <c r="AL183" i="41" s="1"/>
  <c r="AN183" i="41" s="1"/>
  <c r="AK182" i="41"/>
  <c r="AL182" i="41" s="1"/>
  <c r="AN182" i="41" s="1"/>
  <c r="AK181" i="41"/>
  <c r="AL181" i="41" s="1"/>
  <c r="AN181" i="41" s="1"/>
  <c r="AK180" i="41"/>
  <c r="AL180" i="41" s="1"/>
  <c r="AN180" i="41" s="1"/>
  <c r="AK179" i="41"/>
  <c r="AL179" i="41" s="1"/>
  <c r="AN179" i="41" s="1"/>
  <c r="AK178" i="41"/>
  <c r="AL178" i="41" s="1"/>
  <c r="AN178" i="41" s="1"/>
  <c r="AK177" i="41"/>
  <c r="AL177" i="41" s="1"/>
  <c r="AN177" i="41" s="1"/>
  <c r="AK176" i="41"/>
  <c r="AL176" i="41" s="1"/>
  <c r="AN176" i="41" s="1"/>
  <c r="AK175" i="41"/>
  <c r="AL175" i="41" s="1"/>
  <c r="AN175" i="41" s="1"/>
  <c r="AK174" i="41"/>
  <c r="AL174" i="41" s="1"/>
  <c r="AN174" i="41" s="1"/>
  <c r="J170" i="41"/>
  <c r="K170" i="41" s="1"/>
  <c r="M170" i="41" s="1"/>
  <c r="J169" i="41"/>
  <c r="K169" i="41" s="1"/>
  <c r="M169" i="41" s="1"/>
  <c r="J168" i="41"/>
  <c r="K168" i="41" s="1"/>
  <c r="M168" i="41" s="1"/>
  <c r="J167" i="41"/>
  <c r="K167" i="41" s="1"/>
  <c r="M167" i="41" s="1"/>
  <c r="J166" i="41"/>
  <c r="K166" i="41" s="1"/>
  <c r="M166" i="41" s="1"/>
  <c r="J165" i="41"/>
  <c r="K165" i="41" s="1"/>
  <c r="M165" i="41" s="1"/>
  <c r="J164" i="41"/>
  <c r="K164" i="41" s="1"/>
  <c r="M164" i="41" s="1"/>
  <c r="J163" i="41"/>
  <c r="K163" i="41" s="1"/>
  <c r="M163" i="41" s="1"/>
  <c r="J162" i="41"/>
  <c r="K162" i="41" s="1"/>
  <c r="M162" i="41" s="1"/>
  <c r="J161" i="41"/>
  <c r="K161" i="41" s="1"/>
  <c r="M161" i="41" s="1"/>
  <c r="J159" i="41"/>
  <c r="K159" i="41" s="1"/>
  <c r="M159" i="41" s="1"/>
  <c r="J158" i="41"/>
  <c r="K158" i="41" s="1"/>
  <c r="M158" i="41" s="1"/>
  <c r="J157" i="41"/>
  <c r="K157" i="41" s="1"/>
  <c r="M157" i="41" s="1"/>
  <c r="J156" i="41"/>
  <c r="K156" i="41" s="1"/>
  <c r="M156" i="41" s="1"/>
  <c r="J155" i="41"/>
  <c r="K155" i="41" s="1"/>
  <c r="M155" i="41" s="1"/>
  <c r="J154" i="41"/>
  <c r="K154" i="41" s="1"/>
  <c r="M154" i="41" s="1"/>
  <c r="J153" i="41"/>
  <c r="K153" i="41" s="1"/>
  <c r="M153" i="41" s="1"/>
  <c r="J152" i="41"/>
  <c r="K152" i="41" s="1"/>
  <c r="M152" i="41" s="1"/>
  <c r="J151" i="41"/>
  <c r="K151" i="41" s="1"/>
  <c r="M151" i="41" s="1"/>
  <c r="J150" i="41"/>
  <c r="K150" i="41" s="1"/>
  <c r="M150" i="41" s="1"/>
  <c r="J148" i="41"/>
  <c r="K148" i="41" s="1"/>
  <c r="M148" i="41" s="1"/>
  <c r="J147" i="41"/>
  <c r="K147" i="41" s="1"/>
  <c r="M147" i="41" s="1"/>
  <c r="J146" i="41"/>
  <c r="K146" i="41" s="1"/>
  <c r="M146" i="41" s="1"/>
  <c r="J145" i="41"/>
  <c r="K145" i="41" s="1"/>
  <c r="M145" i="41" s="1"/>
  <c r="J144" i="41"/>
  <c r="K144" i="41" s="1"/>
  <c r="M144" i="41" s="1"/>
  <c r="J143" i="41"/>
  <c r="K143" i="41" s="1"/>
  <c r="M143" i="41" s="1"/>
  <c r="J142" i="41"/>
  <c r="K142" i="41" s="1"/>
  <c r="M142" i="41" s="1"/>
  <c r="J141" i="41"/>
  <c r="K141" i="41" s="1"/>
  <c r="M141" i="41" s="1"/>
  <c r="J140" i="41"/>
  <c r="K140" i="41" s="1"/>
  <c r="M140" i="41" s="1"/>
  <c r="J139" i="41"/>
  <c r="K139" i="41" s="1"/>
  <c r="M139" i="41" s="1"/>
  <c r="J137" i="41"/>
  <c r="K137" i="41" s="1"/>
  <c r="M137" i="41" s="1"/>
  <c r="J136" i="41"/>
  <c r="K136" i="41" s="1"/>
  <c r="M136" i="41" s="1"/>
  <c r="J135" i="41"/>
  <c r="K135" i="41" s="1"/>
  <c r="M135" i="41" s="1"/>
  <c r="J134" i="41"/>
  <c r="K134" i="41" s="1"/>
  <c r="M134" i="41" s="1"/>
  <c r="J133" i="41"/>
  <c r="K133" i="41" s="1"/>
  <c r="M133" i="41" s="1"/>
  <c r="J132" i="41"/>
  <c r="K132" i="41" s="1"/>
  <c r="M132" i="41" s="1"/>
  <c r="J131" i="41"/>
  <c r="K131" i="41" s="1"/>
  <c r="M131" i="41" s="1"/>
  <c r="J130" i="41"/>
  <c r="K130" i="41" s="1"/>
  <c r="M130" i="41" s="1"/>
  <c r="J129" i="41"/>
  <c r="K129" i="41" s="1"/>
  <c r="M129" i="41" s="1"/>
  <c r="J128" i="41"/>
  <c r="K128" i="41" s="1"/>
  <c r="M128" i="41" s="1"/>
  <c r="J126" i="41"/>
  <c r="K126" i="41" s="1"/>
  <c r="M126" i="41" s="1"/>
  <c r="J125" i="41"/>
  <c r="K125" i="41" s="1"/>
  <c r="M125" i="41" s="1"/>
  <c r="J124" i="41"/>
  <c r="K124" i="41" s="1"/>
  <c r="M124" i="41" s="1"/>
  <c r="J123" i="41"/>
  <c r="K123" i="41" s="1"/>
  <c r="M123" i="41" s="1"/>
  <c r="J122" i="41"/>
  <c r="K122" i="41" s="1"/>
  <c r="M122" i="41" s="1"/>
  <c r="J121" i="41"/>
  <c r="K121" i="41" s="1"/>
  <c r="M121" i="41" s="1"/>
  <c r="J120" i="41"/>
  <c r="K120" i="41" s="1"/>
  <c r="M120" i="41" s="1"/>
  <c r="J119" i="41"/>
  <c r="K119" i="41" s="1"/>
  <c r="M119" i="41" s="1"/>
  <c r="J118" i="41"/>
  <c r="K118" i="41" s="1"/>
  <c r="M118" i="41" s="1"/>
  <c r="J117" i="41"/>
  <c r="K117" i="41" s="1"/>
  <c r="M117" i="41" s="1"/>
  <c r="V113" i="41"/>
  <c r="W113" i="41" s="1"/>
  <c r="Y113" i="41" s="1"/>
  <c r="V112" i="41"/>
  <c r="W112" i="41" s="1"/>
  <c r="Y112" i="41" s="1"/>
  <c r="V111" i="41"/>
  <c r="W111" i="41" s="1"/>
  <c r="Y111" i="41" s="1"/>
  <c r="V110" i="41"/>
  <c r="W110" i="41" s="1"/>
  <c r="Y110" i="41" s="1"/>
  <c r="V109" i="41"/>
  <c r="W109" i="41" s="1"/>
  <c r="Y109" i="41" s="1"/>
  <c r="V108" i="41"/>
  <c r="W108" i="41" s="1"/>
  <c r="Y108" i="41" s="1"/>
  <c r="V107" i="41"/>
  <c r="W107" i="41" s="1"/>
  <c r="Y107" i="41" s="1"/>
  <c r="V106" i="41"/>
  <c r="W106" i="41" s="1"/>
  <c r="Y106" i="41" s="1"/>
  <c r="V105" i="41"/>
  <c r="W105" i="41" s="1"/>
  <c r="Y105" i="41" s="1"/>
  <c r="V104" i="41"/>
  <c r="W104" i="41" s="1"/>
  <c r="Y104" i="41" s="1"/>
  <c r="V102" i="41"/>
  <c r="W102" i="41" s="1"/>
  <c r="Y102" i="41" s="1"/>
  <c r="V101" i="41"/>
  <c r="W101" i="41" s="1"/>
  <c r="Y101" i="41" s="1"/>
  <c r="V100" i="41"/>
  <c r="W100" i="41" s="1"/>
  <c r="Y100" i="41" s="1"/>
  <c r="V99" i="41"/>
  <c r="W99" i="41" s="1"/>
  <c r="Y99" i="41" s="1"/>
  <c r="V98" i="41"/>
  <c r="W98" i="41" s="1"/>
  <c r="Y98" i="41" s="1"/>
  <c r="V97" i="41"/>
  <c r="W97" i="41" s="1"/>
  <c r="Y97" i="41" s="1"/>
  <c r="V96" i="41"/>
  <c r="W96" i="41" s="1"/>
  <c r="Y96" i="41" s="1"/>
  <c r="V95" i="41"/>
  <c r="W95" i="41" s="1"/>
  <c r="Y95" i="41" s="1"/>
  <c r="V94" i="41"/>
  <c r="W94" i="41" s="1"/>
  <c r="Y94" i="41" s="1"/>
  <c r="V93" i="41"/>
  <c r="W93" i="41" s="1"/>
  <c r="Y93" i="41" s="1"/>
  <c r="V91" i="41"/>
  <c r="W91" i="41" s="1"/>
  <c r="Y91" i="41" s="1"/>
  <c r="V90" i="41"/>
  <c r="W90" i="41" s="1"/>
  <c r="Y90" i="41" s="1"/>
  <c r="V89" i="41"/>
  <c r="W89" i="41" s="1"/>
  <c r="Y89" i="41" s="1"/>
  <c r="V88" i="41"/>
  <c r="W88" i="41" s="1"/>
  <c r="Y88" i="41" s="1"/>
  <c r="V87" i="41"/>
  <c r="W87" i="41" s="1"/>
  <c r="Y87" i="41" s="1"/>
  <c r="V86" i="41"/>
  <c r="W86" i="41" s="1"/>
  <c r="Y86" i="41" s="1"/>
  <c r="V85" i="41"/>
  <c r="W85" i="41" s="1"/>
  <c r="Y85" i="41" s="1"/>
  <c r="V84" i="41"/>
  <c r="W84" i="41" s="1"/>
  <c r="Y84" i="41" s="1"/>
  <c r="V83" i="41"/>
  <c r="W83" i="41" s="1"/>
  <c r="Y83" i="41" s="1"/>
  <c r="V82" i="41"/>
  <c r="W82" i="41" s="1"/>
  <c r="Y82" i="41" s="1"/>
  <c r="V80" i="41"/>
  <c r="W80" i="41" s="1"/>
  <c r="Y80" i="41" s="1"/>
  <c r="V79" i="41"/>
  <c r="W79" i="41" s="1"/>
  <c r="Y79" i="41" s="1"/>
  <c r="V78" i="41"/>
  <c r="W78" i="41" s="1"/>
  <c r="Y78" i="41" s="1"/>
  <c r="V77" i="41"/>
  <c r="W77" i="41" s="1"/>
  <c r="Y77" i="41" s="1"/>
  <c r="V76" i="41"/>
  <c r="W76" i="41" s="1"/>
  <c r="Y76" i="41" s="1"/>
  <c r="V75" i="41"/>
  <c r="W75" i="41" s="1"/>
  <c r="Y75" i="41" s="1"/>
  <c r="V74" i="41"/>
  <c r="W74" i="41" s="1"/>
  <c r="Y74" i="41" s="1"/>
  <c r="V73" i="41"/>
  <c r="W73" i="41" s="1"/>
  <c r="Y73" i="41" s="1"/>
  <c r="V72" i="41"/>
  <c r="W72" i="41" s="1"/>
  <c r="Y72" i="41" s="1"/>
  <c r="V71" i="41"/>
  <c r="W71" i="41" s="1"/>
  <c r="Y71" i="41" s="1"/>
  <c r="V69" i="41"/>
  <c r="W69" i="41" s="1"/>
  <c r="Y69" i="41" s="1"/>
  <c r="V68" i="41"/>
  <c r="W68" i="41" s="1"/>
  <c r="Y68" i="41" s="1"/>
  <c r="V67" i="41"/>
  <c r="W67" i="41" s="1"/>
  <c r="Y67" i="41" s="1"/>
  <c r="V66" i="41"/>
  <c r="W66" i="41" s="1"/>
  <c r="Y66" i="41" s="1"/>
  <c r="V65" i="41"/>
  <c r="W65" i="41" s="1"/>
  <c r="Y65" i="41" s="1"/>
  <c r="V64" i="41"/>
  <c r="W64" i="41" s="1"/>
  <c r="Y64" i="41" s="1"/>
  <c r="V63" i="41"/>
  <c r="W63" i="41" s="1"/>
  <c r="Y63" i="41" s="1"/>
  <c r="V62" i="41"/>
  <c r="W62" i="41" s="1"/>
  <c r="Y62" i="41" s="1"/>
  <c r="V61" i="41"/>
  <c r="W61" i="41" s="1"/>
  <c r="Y61" i="41" s="1"/>
  <c r="V60" i="41"/>
  <c r="W60" i="41" s="1"/>
  <c r="Y60" i="41" s="1"/>
  <c r="AK56" i="41"/>
  <c r="AL56" i="41" s="1"/>
  <c r="AN56" i="41" s="1"/>
  <c r="AK55" i="41"/>
  <c r="AL55" i="41" s="1"/>
  <c r="AN55" i="41" s="1"/>
  <c r="AK54" i="41"/>
  <c r="AL54" i="41" s="1"/>
  <c r="AN54" i="41" s="1"/>
  <c r="AK53" i="41"/>
  <c r="AL53" i="41" s="1"/>
  <c r="AN53" i="41" s="1"/>
  <c r="AK52" i="41"/>
  <c r="AL52" i="41" s="1"/>
  <c r="AN52" i="41" s="1"/>
  <c r="AK51" i="41"/>
  <c r="AL51" i="41" s="1"/>
  <c r="AN51" i="41" s="1"/>
  <c r="AK50" i="41"/>
  <c r="AL50" i="41" s="1"/>
  <c r="AN50" i="41" s="1"/>
  <c r="AK49" i="41"/>
  <c r="AL49" i="41" s="1"/>
  <c r="AN49" i="41" s="1"/>
  <c r="AK48" i="41"/>
  <c r="AL48" i="41" s="1"/>
  <c r="AN48" i="41" s="1"/>
  <c r="AK47" i="41"/>
  <c r="AL47" i="41" s="1"/>
  <c r="AN47" i="41" s="1"/>
  <c r="AK45" i="41"/>
  <c r="AL45" i="41" s="1"/>
  <c r="AN45" i="41" s="1"/>
  <c r="AK44" i="41"/>
  <c r="AL44" i="41" s="1"/>
  <c r="AN44" i="41" s="1"/>
  <c r="AK43" i="41"/>
  <c r="AL43" i="41" s="1"/>
  <c r="AN43" i="41" s="1"/>
  <c r="AK42" i="41"/>
  <c r="AL42" i="41" s="1"/>
  <c r="AN42" i="41" s="1"/>
  <c r="AK41" i="41"/>
  <c r="AL41" i="41" s="1"/>
  <c r="AN41" i="41" s="1"/>
  <c r="AK40" i="41"/>
  <c r="AL40" i="41" s="1"/>
  <c r="AN40" i="41" s="1"/>
  <c r="AK39" i="41"/>
  <c r="AL39" i="41" s="1"/>
  <c r="AN39" i="41" s="1"/>
  <c r="AK38" i="41"/>
  <c r="AL38" i="41" s="1"/>
  <c r="AN38" i="41" s="1"/>
  <c r="AK37" i="41"/>
  <c r="AL37" i="41" s="1"/>
  <c r="AN37" i="41" s="1"/>
  <c r="AK36" i="41"/>
  <c r="AL36" i="41" s="1"/>
  <c r="AN36" i="41" s="1"/>
  <c r="AK34" i="41"/>
  <c r="AL34" i="41" s="1"/>
  <c r="AN34" i="41" s="1"/>
  <c r="AK33" i="41"/>
  <c r="AL33" i="41" s="1"/>
  <c r="AN33" i="41" s="1"/>
  <c r="AK32" i="41"/>
  <c r="AL32" i="41" s="1"/>
  <c r="AN32" i="41" s="1"/>
  <c r="AK31" i="41"/>
  <c r="AL31" i="41" s="1"/>
  <c r="AN31" i="41" s="1"/>
  <c r="AK30" i="41"/>
  <c r="AL30" i="41" s="1"/>
  <c r="AN30" i="41" s="1"/>
  <c r="AK29" i="41"/>
  <c r="AL29" i="41" s="1"/>
  <c r="AN29" i="41" s="1"/>
  <c r="AK28" i="41"/>
  <c r="AL28" i="41" s="1"/>
  <c r="AN28" i="41" s="1"/>
  <c r="AK27" i="41"/>
  <c r="AL27" i="41" s="1"/>
  <c r="AN27" i="41" s="1"/>
  <c r="AK26" i="41"/>
  <c r="AL26" i="41" s="1"/>
  <c r="AN26" i="41" s="1"/>
  <c r="AK25" i="41"/>
  <c r="AL25" i="41" s="1"/>
  <c r="AN25" i="41" s="1"/>
  <c r="AK23" i="41"/>
  <c r="AL23" i="41" s="1"/>
  <c r="AN23" i="41" s="1"/>
  <c r="AK22" i="41"/>
  <c r="AL22" i="41" s="1"/>
  <c r="AN22" i="41" s="1"/>
  <c r="AK21" i="41"/>
  <c r="AL21" i="41" s="1"/>
  <c r="AN21" i="41" s="1"/>
  <c r="AK20" i="41"/>
  <c r="AL20" i="41" s="1"/>
  <c r="AN20" i="41" s="1"/>
  <c r="AK19" i="41"/>
  <c r="AL19" i="41" s="1"/>
  <c r="AN19" i="41" s="1"/>
  <c r="AK18" i="41"/>
  <c r="AL18" i="41" s="1"/>
  <c r="AN18" i="41" s="1"/>
  <c r="AK17" i="41"/>
  <c r="AL17" i="41" s="1"/>
  <c r="AN17" i="41" s="1"/>
  <c r="AK16" i="41"/>
  <c r="AL16" i="41" s="1"/>
  <c r="AN16" i="41" s="1"/>
  <c r="AK15" i="41"/>
  <c r="AL15" i="41" s="1"/>
  <c r="AN15" i="41" s="1"/>
  <c r="AK14" i="41"/>
  <c r="AL14" i="41" s="1"/>
  <c r="AN14" i="41" s="1"/>
  <c r="AK12" i="41"/>
  <c r="AL12" i="41" s="1"/>
  <c r="AN12" i="41" s="1"/>
  <c r="AK11" i="41"/>
  <c r="AL11" i="41" s="1"/>
  <c r="AN11" i="41" s="1"/>
  <c r="AK10" i="41"/>
  <c r="AL10" i="41" s="1"/>
  <c r="AN10" i="41" s="1"/>
  <c r="AK9" i="41"/>
  <c r="AL9" i="41" s="1"/>
  <c r="AN9" i="41" s="1"/>
  <c r="AK8" i="41"/>
  <c r="AL8" i="41" s="1"/>
  <c r="AN8" i="41" s="1"/>
  <c r="AK7" i="41"/>
  <c r="AL7" i="41" s="1"/>
  <c r="AN7" i="41" s="1"/>
  <c r="AK6" i="41"/>
  <c r="AL6" i="41" s="1"/>
  <c r="AN6" i="41" s="1"/>
  <c r="AK5" i="41"/>
  <c r="AL5" i="41" s="1"/>
  <c r="AN5" i="41" s="1"/>
  <c r="AK4" i="41"/>
  <c r="AL4" i="41" s="1"/>
  <c r="AN4" i="41" s="1"/>
  <c r="AK3" i="41"/>
  <c r="AL3" i="41" s="1"/>
  <c r="AN3" i="41" s="1"/>
  <c r="H352" i="38"/>
  <c r="I352" i="38" s="1"/>
  <c r="K352" i="38" s="1"/>
  <c r="H351" i="38"/>
  <c r="I351" i="38" s="1"/>
  <c r="K351" i="38" s="1"/>
  <c r="H350" i="38"/>
  <c r="I350" i="38" s="1"/>
  <c r="K350" i="38" s="1"/>
  <c r="H349" i="38"/>
  <c r="I349" i="38" s="1"/>
  <c r="K349" i="38" s="1"/>
  <c r="H348" i="38"/>
  <c r="I348" i="38" s="1"/>
  <c r="K348" i="38" s="1"/>
  <c r="H347" i="38"/>
  <c r="I347" i="38" s="1"/>
  <c r="K347" i="38" s="1"/>
  <c r="H346" i="38"/>
  <c r="I346" i="38" s="1"/>
  <c r="K346" i="38" s="1"/>
  <c r="H345" i="38"/>
  <c r="I345" i="38" s="1"/>
  <c r="K345" i="38" s="1"/>
  <c r="H344" i="38"/>
  <c r="I344" i="38" s="1"/>
  <c r="K344" i="38" s="1"/>
  <c r="H343" i="38"/>
  <c r="I343" i="38" s="1"/>
  <c r="K343" i="38" s="1"/>
  <c r="H341" i="38"/>
  <c r="I341" i="38" s="1"/>
  <c r="K341" i="38" s="1"/>
  <c r="H340" i="38"/>
  <c r="I340" i="38" s="1"/>
  <c r="K340" i="38" s="1"/>
  <c r="H339" i="38"/>
  <c r="I339" i="38" s="1"/>
  <c r="K339" i="38" s="1"/>
  <c r="H338" i="38"/>
  <c r="I338" i="38" s="1"/>
  <c r="K338" i="38" s="1"/>
  <c r="H337" i="38"/>
  <c r="I337" i="38" s="1"/>
  <c r="K337" i="38" s="1"/>
  <c r="H336" i="38"/>
  <c r="I336" i="38" s="1"/>
  <c r="K336" i="38" s="1"/>
  <c r="H335" i="38"/>
  <c r="I335" i="38" s="1"/>
  <c r="K335" i="38" s="1"/>
  <c r="H334" i="38"/>
  <c r="I334" i="38" s="1"/>
  <c r="K334" i="38" s="1"/>
  <c r="H333" i="38"/>
  <c r="I333" i="38" s="1"/>
  <c r="K333" i="38" s="1"/>
  <c r="H332" i="38"/>
  <c r="I332" i="38" s="1"/>
  <c r="K332" i="38" s="1"/>
  <c r="H330" i="38"/>
  <c r="I330" i="38" s="1"/>
  <c r="K330" i="38" s="1"/>
  <c r="H329" i="38"/>
  <c r="I329" i="38" s="1"/>
  <c r="K329" i="38" s="1"/>
  <c r="H328" i="38"/>
  <c r="I328" i="38" s="1"/>
  <c r="K328" i="38" s="1"/>
  <c r="H327" i="38"/>
  <c r="I327" i="38" s="1"/>
  <c r="K327" i="38" s="1"/>
  <c r="H326" i="38"/>
  <c r="I326" i="38" s="1"/>
  <c r="K326" i="38" s="1"/>
  <c r="H325" i="38"/>
  <c r="I325" i="38" s="1"/>
  <c r="K325" i="38" s="1"/>
  <c r="H324" i="38"/>
  <c r="I324" i="38" s="1"/>
  <c r="K324" i="38" s="1"/>
  <c r="H323" i="38"/>
  <c r="I323" i="38" s="1"/>
  <c r="K323" i="38" s="1"/>
  <c r="H322" i="38"/>
  <c r="I322" i="38" s="1"/>
  <c r="K322" i="38" s="1"/>
  <c r="H321" i="38"/>
  <c r="I321" i="38" s="1"/>
  <c r="K321" i="38" s="1"/>
  <c r="H319" i="38"/>
  <c r="I319" i="38" s="1"/>
  <c r="K319" i="38" s="1"/>
  <c r="H318" i="38"/>
  <c r="I318" i="38" s="1"/>
  <c r="K318" i="38" s="1"/>
  <c r="H317" i="38"/>
  <c r="I317" i="38" s="1"/>
  <c r="K317" i="38" s="1"/>
  <c r="H316" i="38"/>
  <c r="I316" i="38" s="1"/>
  <c r="K316" i="38" s="1"/>
  <c r="H315" i="38"/>
  <c r="I315" i="38" s="1"/>
  <c r="K315" i="38" s="1"/>
  <c r="H314" i="38"/>
  <c r="I314" i="38" s="1"/>
  <c r="K314" i="38" s="1"/>
  <c r="H313" i="38"/>
  <c r="I313" i="38" s="1"/>
  <c r="K313" i="38" s="1"/>
  <c r="H312" i="38"/>
  <c r="I312" i="38" s="1"/>
  <c r="K312" i="38" s="1"/>
  <c r="H311" i="38"/>
  <c r="I311" i="38" s="1"/>
  <c r="K311" i="38" s="1"/>
  <c r="H310" i="38"/>
  <c r="I310" i="38" s="1"/>
  <c r="K310" i="38" s="1"/>
  <c r="H308" i="38"/>
  <c r="I308" i="38" s="1"/>
  <c r="K308" i="38" s="1"/>
  <c r="H307" i="38"/>
  <c r="I307" i="38" s="1"/>
  <c r="K307" i="38" s="1"/>
  <c r="H306" i="38"/>
  <c r="I306" i="38" s="1"/>
  <c r="K306" i="38" s="1"/>
  <c r="H305" i="38"/>
  <c r="I305" i="38" s="1"/>
  <c r="K305" i="38" s="1"/>
  <c r="H304" i="38"/>
  <c r="I304" i="38" s="1"/>
  <c r="K304" i="38" s="1"/>
  <c r="H303" i="38"/>
  <c r="I303" i="38" s="1"/>
  <c r="K303" i="38" s="1"/>
  <c r="H302" i="38"/>
  <c r="I302" i="38" s="1"/>
  <c r="K302" i="38" s="1"/>
  <c r="H301" i="38"/>
  <c r="I301" i="38" s="1"/>
  <c r="K301" i="38" s="1"/>
  <c r="H300" i="38"/>
  <c r="I300" i="38" s="1"/>
  <c r="K300" i="38" s="1"/>
  <c r="H299" i="38"/>
  <c r="I299" i="38" s="1"/>
  <c r="K299" i="38" s="1"/>
  <c r="H297" i="38"/>
  <c r="I297" i="38" s="1"/>
  <c r="K297" i="38" s="1"/>
  <c r="H296" i="38"/>
  <c r="I296" i="38" s="1"/>
  <c r="K296" i="38" s="1"/>
  <c r="H295" i="38"/>
  <c r="I295" i="38" s="1"/>
  <c r="K295" i="38" s="1"/>
  <c r="H294" i="38"/>
  <c r="I294" i="38" s="1"/>
  <c r="K294" i="38" s="1"/>
  <c r="H293" i="38"/>
  <c r="I293" i="38" s="1"/>
  <c r="K293" i="38" s="1"/>
  <c r="H292" i="38"/>
  <c r="I292" i="38" s="1"/>
  <c r="K292" i="38" s="1"/>
  <c r="H291" i="38"/>
  <c r="I291" i="38" s="1"/>
  <c r="K291" i="38" s="1"/>
  <c r="H290" i="38"/>
  <c r="I290" i="38" s="1"/>
  <c r="K290" i="38" s="1"/>
  <c r="H289" i="38"/>
  <c r="I289" i="38" s="1"/>
  <c r="K289" i="38" s="1"/>
  <c r="H288" i="38"/>
  <c r="I288" i="38" s="1"/>
  <c r="K288" i="38" s="1"/>
  <c r="AH284" i="38"/>
  <c r="AI284" i="38" s="1"/>
  <c r="AK284" i="38" s="1"/>
  <c r="AH283" i="38"/>
  <c r="AI283" i="38" s="1"/>
  <c r="AK283" i="38" s="1"/>
  <c r="AH282" i="38"/>
  <c r="AI282" i="38" s="1"/>
  <c r="AK282" i="38" s="1"/>
  <c r="AH281" i="38"/>
  <c r="AI281" i="38" s="1"/>
  <c r="AK281" i="38" s="1"/>
  <c r="AH280" i="38"/>
  <c r="AI280" i="38" s="1"/>
  <c r="AK280" i="38" s="1"/>
  <c r="AH279" i="38"/>
  <c r="AI279" i="38" s="1"/>
  <c r="AK279" i="38" s="1"/>
  <c r="AH278" i="38"/>
  <c r="AI278" i="38" s="1"/>
  <c r="AK278" i="38" s="1"/>
  <c r="AH277" i="38"/>
  <c r="AI277" i="38" s="1"/>
  <c r="AK277" i="38" s="1"/>
  <c r="AH276" i="38"/>
  <c r="AI276" i="38" s="1"/>
  <c r="AK276" i="38" s="1"/>
  <c r="AH275" i="38"/>
  <c r="AI275" i="38" s="1"/>
  <c r="AK275" i="38" s="1"/>
  <c r="AH273" i="38"/>
  <c r="AI273" i="38" s="1"/>
  <c r="AK273" i="38" s="1"/>
  <c r="AH272" i="38"/>
  <c r="AI272" i="38" s="1"/>
  <c r="AK272" i="38" s="1"/>
  <c r="AH271" i="38"/>
  <c r="AI271" i="38" s="1"/>
  <c r="AK271" i="38" s="1"/>
  <c r="AH270" i="38"/>
  <c r="AI270" i="38" s="1"/>
  <c r="AK270" i="38" s="1"/>
  <c r="AH269" i="38"/>
  <c r="AI269" i="38" s="1"/>
  <c r="AK269" i="38" s="1"/>
  <c r="AH268" i="38"/>
  <c r="AI268" i="38" s="1"/>
  <c r="AK268" i="38" s="1"/>
  <c r="AH267" i="38"/>
  <c r="AI267" i="38" s="1"/>
  <c r="AK267" i="38" s="1"/>
  <c r="AH266" i="38"/>
  <c r="AI266" i="38" s="1"/>
  <c r="AK266" i="38" s="1"/>
  <c r="AH265" i="38"/>
  <c r="AI265" i="38" s="1"/>
  <c r="AK265" i="38" s="1"/>
  <c r="AH264" i="38"/>
  <c r="AI264" i="38" s="1"/>
  <c r="AK264" i="38" s="1"/>
  <c r="AH262" i="38"/>
  <c r="AI262" i="38" s="1"/>
  <c r="AK262" i="38" s="1"/>
  <c r="AH261" i="38"/>
  <c r="AI261" i="38" s="1"/>
  <c r="AK261" i="38" s="1"/>
  <c r="AH260" i="38"/>
  <c r="AI260" i="38" s="1"/>
  <c r="AK260" i="38" s="1"/>
  <c r="AH259" i="38"/>
  <c r="AI259" i="38" s="1"/>
  <c r="AK259" i="38" s="1"/>
  <c r="AH258" i="38"/>
  <c r="AI258" i="38" s="1"/>
  <c r="AK258" i="38" s="1"/>
  <c r="AH257" i="38"/>
  <c r="AI257" i="38" s="1"/>
  <c r="AK257" i="38" s="1"/>
  <c r="AH256" i="38"/>
  <c r="AI256" i="38" s="1"/>
  <c r="AK256" i="38" s="1"/>
  <c r="AH255" i="38"/>
  <c r="AI255" i="38" s="1"/>
  <c r="AK255" i="38" s="1"/>
  <c r="AH254" i="38"/>
  <c r="AI254" i="38" s="1"/>
  <c r="AK254" i="38" s="1"/>
  <c r="AH253" i="38"/>
  <c r="AI253" i="38" s="1"/>
  <c r="AK253" i="38" s="1"/>
  <c r="AH251" i="38"/>
  <c r="AI251" i="38" s="1"/>
  <c r="AK251" i="38" s="1"/>
  <c r="AH250" i="38"/>
  <c r="AI250" i="38" s="1"/>
  <c r="AK250" i="38" s="1"/>
  <c r="AH249" i="38"/>
  <c r="AI249" i="38" s="1"/>
  <c r="AK249" i="38" s="1"/>
  <c r="AH248" i="38"/>
  <c r="AI248" i="38" s="1"/>
  <c r="AK248" i="38" s="1"/>
  <c r="AH247" i="38"/>
  <c r="AI247" i="38" s="1"/>
  <c r="AK247" i="38" s="1"/>
  <c r="AH246" i="38"/>
  <c r="AI246" i="38" s="1"/>
  <c r="AK246" i="38" s="1"/>
  <c r="AH245" i="38"/>
  <c r="AI245" i="38" s="1"/>
  <c r="AK245" i="38" s="1"/>
  <c r="AH244" i="38"/>
  <c r="AI244" i="38" s="1"/>
  <c r="AK244" i="38" s="1"/>
  <c r="AH243" i="38"/>
  <c r="AI243" i="38" s="1"/>
  <c r="AK243" i="38" s="1"/>
  <c r="AH242" i="38"/>
  <c r="AI242" i="38" s="1"/>
  <c r="AK242" i="38" s="1"/>
  <c r="AH240" i="38"/>
  <c r="AI240" i="38" s="1"/>
  <c r="AK240" i="38" s="1"/>
  <c r="AH239" i="38"/>
  <c r="AI239" i="38" s="1"/>
  <c r="AK239" i="38" s="1"/>
  <c r="AH238" i="38"/>
  <c r="AI238" i="38" s="1"/>
  <c r="AK238" i="38" s="1"/>
  <c r="AH237" i="38"/>
  <c r="AI237" i="38" s="1"/>
  <c r="AK237" i="38" s="1"/>
  <c r="AH236" i="38"/>
  <c r="AI236" i="38" s="1"/>
  <c r="AK236" i="38" s="1"/>
  <c r="AH235" i="38"/>
  <c r="AI235" i="38" s="1"/>
  <c r="AK235" i="38" s="1"/>
  <c r="AH234" i="38"/>
  <c r="AI234" i="38" s="1"/>
  <c r="AK234" i="38" s="1"/>
  <c r="AH233" i="38"/>
  <c r="AI233" i="38" s="1"/>
  <c r="AK233" i="38" s="1"/>
  <c r="AH232" i="38"/>
  <c r="AI232" i="38" s="1"/>
  <c r="AK232" i="38" s="1"/>
  <c r="AH231" i="38"/>
  <c r="AI231" i="38" s="1"/>
  <c r="AK231" i="38" s="1"/>
  <c r="AK227" i="38"/>
  <c r="AL227" i="38" s="1"/>
  <c r="AN227" i="38" s="1"/>
  <c r="AK226" i="38"/>
  <c r="AL226" i="38" s="1"/>
  <c r="AN226" i="38" s="1"/>
  <c r="AK225" i="38"/>
  <c r="AL225" i="38" s="1"/>
  <c r="AN225" i="38" s="1"/>
  <c r="AK224" i="38"/>
  <c r="AL224" i="38" s="1"/>
  <c r="AN224" i="38" s="1"/>
  <c r="AK223" i="38"/>
  <c r="AL223" i="38" s="1"/>
  <c r="AN223" i="38" s="1"/>
  <c r="AK222" i="38"/>
  <c r="AL222" i="38" s="1"/>
  <c r="AN222" i="38" s="1"/>
  <c r="AK221" i="38"/>
  <c r="AL221" i="38" s="1"/>
  <c r="AN221" i="38" s="1"/>
  <c r="AK220" i="38"/>
  <c r="AL220" i="38" s="1"/>
  <c r="AN220" i="38" s="1"/>
  <c r="AK219" i="38"/>
  <c r="AL219" i="38" s="1"/>
  <c r="AN219" i="38" s="1"/>
  <c r="AK218" i="38"/>
  <c r="AL218" i="38" s="1"/>
  <c r="AN218" i="38" s="1"/>
  <c r="AK216" i="38"/>
  <c r="AL216" i="38" s="1"/>
  <c r="AN216" i="38" s="1"/>
  <c r="AK215" i="38"/>
  <c r="AL215" i="38" s="1"/>
  <c r="AN215" i="38" s="1"/>
  <c r="AK214" i="38"/>
  <c r="AL214" i="38" s="1"/>
  <c r="AN214" i="38" s="1"/>
  <c r="AK213" i="38"/>
  <c r="AL213" i="38" s="1"/>
  <c r="AN213" i="38" s="1"/>
  <c r="AK212" i="38"/>
  <c r="AL212" i="38" s="1"/>
  <c r="AN212" i="38" s="1"/>
  <c r="AK211" i="38"/>
  <c r="AL211" i="38" s="1"/>
  <c r="AN211" i="38" s="1"/>
  <c r="AK210" i="38"/>
  <c r="AL210" i="38" s="1"/>
  <c r="AN210" i="38" s="1"/>
  <c r="AK209" i="38"/>
  <c r="AL209" i="38" s="1"/>
  <c r="AN209" i="38" s="1"/>
  <c r="AK208" i="38"/>
  <c r="AL208" i="38" s="1"/>
  <c r="AN208" i="38" s="1"/>
  <c r="AK207" i="38"/>
  <c r="AL207" i="38" s="1"/>
  <c r="AN207" i="38" s="1"/>
  <c r="AK205" i="38"/>
  <c r="AL205" i="38" s="1"/>
  <c r="AN205" i="38" s="1"/>
  <c r="AK204" i="38"/>
  <c r="AL204" i="38" s="1"/>
  <c r="AN204" i="38" s="1"/>
  <c r="AK203" i="38"/>
  <c r="AL203" i="38" s="1"/>
  <c r="AN203" i="38" s="1"/>
  <c r="AK202" i="38"/>
  <c r="AL202" i="38" s="1"/>
  <c r="AN202" i="38" s="1"/>
  <c r="AK201" i="38"/>
  <c r="AL201" i="38" s="1"/>
  <c r="AN201" i="38" s="1"/>
  <c r="AK200" i="38"/>
  <c r="AL200" i="38" s="1"/>
  <c r="AN200" i="38" s="1"/>
  <c r="AK199" i="38"/>
  <c r="AL199" i="38" s="1"/>
  <c r="AN199" i="38" s="1"/>
  <c r="AK198" i="38"/>
  <c r="AL198" i="38" s="1"/>
  <c r="AN198" i="38" s="1"/>
  <c r="AK197" i="38"/>
  <c r="AL197" i="38" s="1"/>
  <c r="AN197" i="38" s="1"/>
  <c r="AK196" i="38"/>
  <c r="AL196" i="38" s="1"/>
  <c r="AN196" i="38" s="1"/>
  <c r="AK194" i="38"/>
  <c r="AL194" i="38" s="1"/>
  <c r="AN194" i="38" s="1"/>
  <c r="AK193" i="38"/>
  <c r="AL193" i="38" s="1"/>
  <c r="AN193" i="38" s="1"/>
  <c r="AK192" i="38"/>
  <c r="AL192" i="38" s="1"/>
  <c r="AN192" i="38" s="1"/>
  <c r="AK191" i="38"/>
  <c r="AL191" i="38" s="1"/>
  <c r="AN191" i="38" s="1"/>
  <c r="AK190" i="38"/>
  <c r="AL190" i="38" s="1"/>
  <c r="AN190" i="38" s="1"/>
  <c r="AK189" i="38"/>
  <c r="AL189" i="38" s="1"/>
  <c r="AN189" i="38" s="1"/>
  <c r="AK188" i="38"/>
  <c r="AL188" i="38" s="1"/>
  <c r="AN188" i="38" s="1"/>
  <c r="AK187" i="38"/>
  <c r="AL187" i="38" s="1"/>
  <c r="AN187" i="38" s="1"/>
  <c r="AK186" i="38"/>
  <c r="AL186" i="38" s="1"/>
  <c r="AN186" i="38" s="1"/>
  <c r="AK185" i="38"/>
  <c r="AL185" i="38" s="1"/>
  <c r="AN185" i="38" s="1"/>
  <c r="AK183" i="38"/>
  <c r="AL183" i="38" s="1"/>
  <c r="AN183" i="38" s="1"/>
  <c r="AK182" i="38"/>
  <c r="AL182" i="38" s="1"/>
  <c r="AN182" i="38" s="1"/>
  <c r="AK181" i="38"/>
  <c r="AL181" i="38" s="1"/>
  <c r="AN181" i="38" s="1"/>
  <c r="AK180" i="38"/>
  <c r="AL180" i="38" s="1"/>
  <c r="AN180" i="38" s="1"/>
  <c r="AK179" i="38"/>
  <c r="AL179" i="38" s="1"/>
  <c r="AN179" i="38" s="1"/>
  <c r="AK178" i="38"/>
  <c r="AL178" i="38" s="1"/>
  <c r="AN178" i="38" s="1"/>
  <c r="AK177" i="38"/>
  <c r="AL177" i="38" s="1"/>
  <c r="AN177" i="38" s="1"/>
  <c r="AK176" i="38"/>
  <c r="AL176" i="38" s="1"/>
  <c r="AN176" i="38" s="1"/>
  <c r="AK175" i="38"/>
  <c r="AL175" i="38" s="1"/>
  <c r="AN175" i="38" s="1"/>
  <c r="AK174" i="38"/>
  <c r="AL174" i="38" s="1"/>
  <c r="AN174" i="38" s="1"/>
  <c r="J170" i="38"/>
  <c r="K170" i="38" s="1"/>
  <c r="M170" i="38" s="1"/>
  <c r="J169" i="38"/>
  <c r="K169" i="38" s="1"/>
  <c r="M169" i="38" s="1"/>
  <c r="J168" i="38"/>
  <c r="K168" i="38" s="1"/>
  <c r="M168" i="38" s="1"/>
  <c r="J167" i="38"/>
  <c r="K167" i="38" s="1"/>
  <c r="M167" i="38" s="1"/>
  <c r="J166" i="38"/>
  <c r="K166" i="38" s="1"/>
  <c r="M166" i="38" s="1"/>
  <c r="J165" i="38"/>
  <c r="K165" i="38" s="1"/>
  <c r="M165" i="38" s="1"/>
  <c r="J164" i="38"/>
  <c r="K164" i="38" s="1"/>
  <c r="M164" i="38" s="1"/>
  <c r="J163" i="38"/>
  <c r="K163" i="38" s="1"/>
  <c r="M163" i="38" s="1"/>
  <c r="J162" i="38"/>
  <c r="K162" i="38" s="1"/>
  <c r="M162" i="38" s="1"/>
  <c r="J161" i="38"/>
  <c r="K161" i="38" s="1"/>
  <c r="M161" i="38" s="1"/>
  <c r="J159" i="38"/>
  <c r="K159" i="38" s="1"/>
  <c r="M159" i="38" s="1"/>
  <c r="J158" i="38"/>
  <c r="K158" i="38" s="1"/>
  <c r="M158" i="38" s="1"/>
  <c r="J157" i="38"/>
  <c r="K157" i="38" s="1"/>
  <c r="M157" i="38" s="1"/>
  <c r="J156" i="38"/>
  <c r="K156" i="38" s="1"/>
  <c r="M156" i="38" s="1"/>
  <c r="J155" i="38"/>
  <c r="K155" i="38" s="1"/>
  <c r="M155" i="38" s="1"/>
  <c r="J154" i="38"/>
  <c r="K154" i="38" s="1"/>
  <c r="M154" i="38" s="1"/>
  <c r="J153" i="38"/>
  <c r="K153" i="38" s="1"/>
  <c r="M153" i="38" s="1"/>
  <c r="J152" i="38"/>
  <c r="K152" i="38" s="1"/>
  <c r="M152" i="38" s="1"/>
  <c r="J151" i="38"/>
  <c r="K151" i="38" s="1"/>
  <c r="M151" i="38" s="1"/>
  <c r="J150" i="38"/>
  <c r="K150" i="38" s="1"/>
  <c r="M150" i="38" s="1"/>
  <c r="J148" i="38"/>
  <c r="K148" i="38" s="1"/>
  <c r="M148" i="38" s="1"/>
  <c r="J147" i="38"/>
  <c r="K147" i="38" s="1"/>
  <c r="M147" i="38" s="1"/>
  <c r="J146" i="38"/>
  <c r="K146" i="38" s="1"/>
  <c r="M146" i="38" s="1"/>
  <c r="J145" i="38"/>
  <c r="K145" i="38" s="1"/>
  <c r="M145" i="38" s="1"/>
  <c r="J144" i="38"/>
  <c r="K144" i="38" s="1"/>
  <c r="M144" i="38" s="1"/>
  <c r="J143" i="38"/>
  <c r="K143" i="38" s="1"/>
  <c r="M143" i="38" s="1"/>
  <c r="J142" i="38"/>
  <c r="K142" i="38" s="1"/>
  <c r="M142" i="38" s="1"/>
  <c r="J141" i="38"/>
  <c r="K141" i="38" s="1"/>
  <c r="M141" i="38" s="1"/>
  <c r="J140" i="38"/>
  <c r="K140" i="38" s="1"/>
  <c r="M140" i="38" s="1"/>
  <c r="J139" i="38"/>
  <c r="K139" i="38" s="1"/>
  <c r="M139" i="38" s="1"/>
  <c r="J137" i="38"/>
  <c r="K137" i="38" s="1"/>
  <c r="M137" i="38" s="1"/>
  <c r="J136" i="38"/>
  <c r="K136" i="38" s="1"/>
  <c r="M136" i="38" s="1"/>
  <c r="J135" i="38"/>
  <c r="K135" i="38" s="1"/>
  <c r="M135" i="38" s="1"/>
  <c r="J134" i="38"/>
  <c r="K134" i="38" s="1"/>
  <c r="M134" i="38" s="1"/>
  <c r="J133" i="38"/>
  <c r="K133" i="38" s="1"/>
  <c r="M133" i="38" s="1"/>
  <c r="J132" i="38"/>
  <c r="K132" i="38" s="1"/>
  <c r="M132" i="38" s="1"/>
  <c r="J131" i="38"/>
  <c r="K131" i="38" s="1"/>
  <c r="M131" i="38" s="1"/>
  <c r="J130" i="38"/>
  <c r="K130" i="38" s="1"/>
  <c r="M130" i="38" s="1"/>
  <c r="J129" i="38"/>
  <c r="K129" i="38" s="1"/>
  <c r="M129" i="38" s="1"/>
  <c r="J128" i="38"/>
  <c r="K128" i="38" s="1"/>
  <c r="M128" i="38" s="1"/>
  <c r="J126" i="38"/>
  <c r="K126" i="38" s="1"/>
  <c r="M126" i="38" s="1"/>
  <c r="J125" i="38"/>
  <c r="K125" i="38" s="1"/>
  <c r="M125" i="38" s="1"/>
  <c r="J124" i="38"/>
  <c r="K124" i="38" s="1"/>
  <c r="M124" i="38" s="1"/>
  <c r="J123" i="38"/>
  <c r="K123" i="38" s="1"/>
  <c r="M123" i="38" s="1"/>
  <c r="J122" i="38"/>
  <c r="K122" i="38" s="1"/>
  <c r="M122" i="38" s="1"/>
  <c r="J121" i="38"/>
  <c r="K121" i="38" s="1"/>
  <c r="M121" i="38" s="1"/>
  <c r="J120" i="38"/>
  <c r="K120" i="38" s="1"/>
  <c r="M120" i="38" s="1"/>
  <c r="J119" i="38"/>
  <c r="K119" i="38" s="1"/>
  <c r="M119" i="38" s="1"/>
  <c r="J118" i="38"/>
  <c r="K118" i="38" s="1"/>
  <c r="M118" i="38" s="1"/>
  <c r="J117" i="38"/>
  <c r="K117" i="38" s="1"/>
  <c r="M117" i="38" s="1"/>
  <c r="V113" i="38"/>
  <c r="W113" i="38" s="1"/>
  <c r="Y113" i="38" s="1"/>
  <c r="V112" i="38"/>
  <c r="W112" i="38" s="1"/>
  <c r="Y112" i="38" s="1"/>
  <c r="V111" i="38"/>
  <c r="W111" i="38" s="1"/>
  <c r="Y111" i="38" s="1"/>
  <c r="V110" i="38"/>
  <c r="W110" i="38" s="1"/>
  <c r="Y110" i="38" s="1"/>
  <c r="V109" i="38"/>
  <c r="W109" i="38" s="1"/>
  <c r="Y109" i="38" s="1"/>
  <c r="V108" i="38"/>
  <c r="W108" i="38" s="1"/>
  <c r="Y108" i="38" s="1"/>
  <c r="V107" i="38"/>
  <c r="W107" i="38" s="1"/>
  <c r="Y107" i="38" s="1"/>
  <c r="V106" i="38"/>
  <c r="W106" i="38" s="1"/>
  <c r="Y106" i="38" s="1"/>
  <c r="V105" i="38"/>
  <c r="W105" i="38" s="1"/>
  <c r="Y105" i="38" s="1"/>
  <c r="V104" i="38"/>
  <c r="W104" i="38" s="1"/>
  <c r="Y104" i="38" s="1"/>
  <c r="V102" i="38"/>
  <c r="W102" i="38" s="1"/>
  <c r="Y102" i="38" s="1"/>
  <c r="V101" i="38"/>
  <c r="W101" i="38" s="1"/>
  <c r="Y101" i="38" s="1"/>
  <c r="V100" i="38"/>
  <c r="W100" i="38" s="1"/>
  <c r="Y100" i="38" s="1"/>
  <c r="V99" i="38"/>
  <c r="W99" i="38" s="1"/>
  <c r="Y99" i="38" s="1"/>
  <c r="V98" i="38"/>
  <c r="W98" i="38" s="1"/>
  <c r="Y98" i="38" s="1"/>
  <c r="V97" i="38"/>
  <c r="W97" i="38" s="1"/>
  <c r="Y97" i="38" s="1"/>
  <c r="V96" i="38"/>
  <c r="W96" i="38" s="1"/>
  <c r="Y96" i="38" s="1"/>
  <c r="V95" i="38"/>
  <c r="W95" i="38" s="1"/>
  <c r="Y95" i="38" s="1"/>
  <c r="V94" i="38"/>
  <c r="W94" i="38" s="1"/>
  <c r="Y94" i="38" s="1"/>
  <c r="V93" i="38"/>
  <c r="W93" i="38" s="1"/>
  <c r="Y93" i="38" s="1"/>
  <c r="V91" i="38"/>
  <c r="W91" i="38" s="1"/>
  <c r="Y91" i="38" s="1"/>
  <c r="V90" i="38"/>
  <c r="W90" i="38" s="1"/>
  <c r="Y90" i="38" s="1"/>
  <c r="V89" i="38"/>
  <c r="W89" i="38" s="1"/>
  <c r="Y89" i="38" s="1"/>
  <c r="V88" i="38"/>
  <c r="W88" i="38" s="1"/>
  <c r="Y88" i="38" s="1"/>
  <c r="V87" i="38"/>
  <c r="W87" i="38" s="1"/>
  <c r="Y87" i="38" s="1"/>
  <c r="V86" i="38"/>
  <c r="W86" i="38" s="1"/>
  <c r="Y86" i="38" s="1"/>
  <c r="V85" i="38"/>
  <c r="W85" i="38" s="1"/>
  <c r="Y85" i="38" s="1"/>
  <c r="V84" i="38"/>
  <c r="W84" i="38" s="1"/>
  <c r="Y84" i="38" s="1"/>
  <c r="V83" i="38"/>
  <c r="W83" i="38" s="1"/>
  <c r="Y83" i="38" s="1"/>
  <c r="V82" i="38"/>
  <c r="W82" i="38" s="1"/>
  <c r="Y82" i="38" s="1"/>
  <c r="V80" i="38"/>
  <c r="W80" i="38" s="1"/>
  <c r="Y80" i="38" s="1"/>
  <c r="V79" i="38"/>
  <c r="W79" i="38" s="1"/>
  <c r="Y79" i="38" s="1"/>
  <c r="V78" i="38"/>
  <c r="W78" i="38" s="1"/>
  <c r="Y78" i="38" s="1"/>
  <c r="V77" i="38"/>
  <c r="W77" i="38" s="1"/>
  <c r="Y77" i="38" s="1"/>
  <c r="V76" i="38"/>
  <c r="W76" i="38" s="1"/>
  <c r="Y76" i="38" s="1"/>
  <c r="V75" i="38"/>
  <c r="W75" i="38" s="1"/>
  <c r="Y75" i="38" s="1"/>
  <c r="V74" i="38"/>
  <c r="W74" i="38" s="1"/>
  <c r="Y74" i="38" s="1"/>
  <c r="V73" i="38"/>
  <c r="W73" i="38" s="1"/>
  <c r="Y73" i="38" s="1"/>
  <c r="V72" i="38"/>
  <c r="W72" i="38" s="1"/>
  <c r="Y72" i="38" s="1"/>
  <c r="V71" i="38"/>
  <c r="W71" i="38" s="1"/>
  <c r="Y71" i="38" s="1"/>
  <c r="V69" i="38"/>
  <c r="W69" i="38" s="1"/>
  <c r="Y69" i="38" s="1"/>
  <c r="V68" i="38"/>
  <c r="W68" i="38" s="1"/>
  <c r="Y68" i="38" s="1"/>
  <c r="V67" i="38"/>
  <c r="W67" i="38" s="1"/>
  <c r="Y67" i="38" s="1"/>
  <c r="V66" i="38"/>
  <c r="W66" i="38" s="1"/>
  <c r="Y66" i="38" s="1"/>
  <c r="V65" i="38"/>
  <c r="W65" i="38" s="1"/>
  <c r="Y65" i="38" s="1"/>
  <c r="V64" i="38"/>
  <c r="W64" i="38" s="1"/>
  <c r="Y64" i="38" s="1"/>
  <c r="V63" i="38"/>
  <c r="W63" i="38" s="1"/>
  <c r="Y63" i="38" s="1"/>
  <c r="V62" i="38"/>
  <c r="W62" i="38" s="1"/>
  <c r="Y62" i="38" s="1"/>
  <c r="V61" i="38"/>
  <c r="W61" i="38" s="1"/>
  <c r="Y61" i="38" s="1"/>
  <c r="V60" i="38"/>
  <c r="W60" i="38" s="1"/>
  <c r="Y60" i="38" s="1"/>
  <c r="AK56" i="38"/>
  <c r="AL56" i="38" s="1"/>
  <c r="AN56" i="38" s="1"/>
  <c r="AK55" i="38"/>
  <c r="AL55" i="38" s="1"/>
  <c r="AN55" i="38" s="1"/>
  <c r="AK54" i="38"/>
  <c r="AL54" i="38" s="1"/>
  <c r="AN54" i="38" s="1"/>
  <c r="AK53" i="38"/>
  <c r="AL53" i="38" s="1"/>
  <c r="AN53" i="38" s="1"/>
  <c r="AK52" i="38"/>
  <c r="AL52" i="38" s="1"/>
  <c r="AN52" i="38" s="1"/>
  <c r="AK51" i="38"/>
  <c r="AL51" i="38" s="1"/>
  <c r="AN51" i="38" s="1"/>
  <c r="AK50" i="38"/>
  <c r="AL50" i="38" s="1"/>
  <c r="AN50" i="38" s="1"/>
  <c r="AK49" i="38"/>
  <c r="AL49" i="38" s="1"/>
  <c r="AN49" i="38" s="1"/>
  <c r="AK48" i="38"/>
  <c r="AL48" i="38" s="1"/>
  <c r="AN48" i="38" s="1"/>
  <c r="AK47" i="38"/>
  <c r="AL47" i="38" s="1"/>
  <c r="AN47" i="38" s="1"/>
  <c r="AK45" i="38"/>
  <c r="AL45" i="38" s="1"/>
  <c r="AN45" i="38" s="1"/>
  <c r="AK44" i="38"/>
  <c r="AL44" i="38" s="1"/>
  <c r="AN44" i="38" s="1"/>
  <c r="AK43" i="38"/>
  <c r="AL43" i="38" s="1"/>
  <c r="AN43" i="38" s="1"/>
  <c r="AK42" i="38"/>
  <c r="AL42" i="38" s="1"/>
  <c r="AN42" i="38" s="1"/>
  <c r="AK41" i="38"/>
  <c r="AL41" i="38" s="1"/>
  <c r="AN41" i="38" s="1"/>
  <c r="AK40" i="38"/>
  <c r="AL40" i="38" s="1"/>
  <c r="AN40" i="38" s="1"/>
  <c r="AK39" i="38"/>
  <c r="AL39" i="38" s="1"/>
  <c r="AN39" i="38" s="1"/>
  <c r="AK38" i="38"/>
  <c r="AL38" i="38" s="1"/>
  <c r="AN38" i="38" s="1"/>
  <c r="AK37" i="38"/>
  <c r="AL37" i="38" s="1"/>
  <c r="AN37" i="38" s="1"/>
  <c r="AK36" i="38"/>
  <c r="AL36" i="38" s="1"/>
  <c r="AN36" i="38" s="1"/>
  <c r="AK34" i="38"/>
  <c r="AL34" i="38" s="1"/>
  <c r="AN34" i="38" s="1"/>
  <c r="AK33" i="38"/>
  <c r="AL33" i="38" s="1"/>
  <c r="AN33" i="38" s="1"/>
  <c r="AK32" i="38"/>
  <c r="AL32" i="38" s="1"/>
  <c r="AN32" i="38" s="1"/>
  <c r="AK31" i="38"/>
  <c r="AL31" i="38" s="1"/>
  <c r="AN31" i="38" s="1"/>
  <c r="AK30" i="38"/>
  <c r="AL30" i="38" s="1"/>
  <c r="AN30" i="38" s="1"/>
  <c r="AK29" i="38"/>
  <c r="AL29" i="38" s="1"/>
  <c r="AN29" i="38" s="1"/>
  <c r="AK28" i="38"/>
  <c r="AL28" i="38" s="1"/>
  <c r="AN28" i="38" s="1"/>
  <c r="AK27" i="38"/>
  <c r="AL27" i="38" s="1"/>
  <c r="AN27" i="38" s="1"/>
  <c r="AK26" i="38"/>
  <c r="AL26" i="38" s="1"/>
  <c r="AN26" i="38" s="1"/>
  <c r="AK25" i="38"/>
  <c r="AL25" i="38" s="1"/>
  <c r="AN25" i="38" s="1"/>
  <c r="AK23" i="38"/>
  <c r="AL23" i="38" s="1"/>
  <c r="AN23" i="38" s="1"/>
  <c r="AK22" i="38"/>
  <c r="AL22" i="38" s="1"/>
  <c r="AN22" i="38" s="1"/>
  <c r="AK21" i="38"/>
  <c r="AL21" i="38" s="1"/>
  <c r="AN21" i="38" s="1"/>
  <c r="AK20" i="38"/>
  <c r="AL20" i="38" s="1"/>
  <c r="AN20" i="38" s="1"/>
  <c r="AK19" i="38"/>
  <c r="AL19" i="38" s="1"/>
  <c r="AN19" i="38" s="1"/>
  <c r="AK18" i="38"/>
  <c r="AL18" i="38" s="1"/>
  <c r="AN18" i="38" s="1"/>
  <c r="AK17" i="38"/>
  <c r="AL17" i="38" s="1"/>
  <c r="AN17" i="38" s="1"/>
  <c r="AK16" i="38"/>
  <c r="AL16" i="38" s="1"/>
  <c r="AN16" i="38" s="1"/>
  <c r="AK15" i="38"/>
  <c r="AL15" i="38" s="1"/>
  <c r="AN15" i="38" s="1"/>
  <c r="AK14" i="38"/>
  <c r="AL14" i="38" s="1"/>
  <c r="AN14" i="38" s="1"/>
  <c r="AK12" i="38"/>
  <c r="AL12" i="38" s="1"/>
  <c r="AN12" i="38" s="1"/>
  <c r="AK11" i="38"/>
  <c r="AL11" i="38" s="1"/>
  <c r="AN11" i="38" s="1"/>
  <c r="AK10" i="38"/>
  <c r="AL10" i="38" s="1"/>
  <c r="AN10" i="38" s="1"/>
  <c r="AK9" i="38"/>
  <c r="AL9" i="38" s="1"/>
  <c r="AN9" i="38" s="1"/>
  <c r="AK8" i="38"/>
  <c r="AL8" i="38" s="1"/>
  <c r="AN8" i="38" s="1"/>
  <c r="AK7" i="38"/>
  <c r="AL7" i="38" s="1"/>
  <c r="AN7" i="38" s="1"/>
  <c r="AK6" i="38"/>
  <c r="AL6" i="38" s="1"/>
  <c r="AN6" i="38" s="1"/>
  <c r="AK5" i="38"/>
  <c r="AL5" i="38" s="1"/>
  <c r="AN5" i="38" s="1"/>
  <c r="AK4" i="38"/>
  <c r="AL4" i="38" s="1"/>
  <c r="AN4" i="38" s="1"/>
  <c r="AK3" i="38"/>
  <c r="AL3" i="38" s="1"/>
  <c r="AN3" i="38" s="1"/>
  <c r="N139" i="41" l="1"/>
  <c r="AO196" i="38"/>
  <c r="AO185" i="44"/>
  <c r="L310" i="41"/>
  <c r="Z60" i="44"/>
  <c r="L332" i="44"/>
  <c r="AL242" i="44"/>
  <c r="Z93" i="44"/>
  <c r="Z104" i="44"/>
  <c r="AO174" i="44"/>
  <c r="AO207" i="44"/>
  <c r="AO207" i="41"/>
  <c r="N161" i="41"/>
  <c r="AO36" i="41"/>
  <c r="Z93" i="41"/>
  <c r="AO174" i="41"/>
  <c r="AL231" i="41"/>
  <c r="AL264" i="41"/>
  <c r="AL275" i="41"/>
  <c r="L321" i="41"/>
  <c r="N150" i="41"/>
  <c r="AO185" i="41"/>
  <c r="N139" i="38"/>
  <c r="AO174" i="38"/>
  <c r="L299" i="38"/>
  <c r="AO207" i="38"/>
  <c r="Z93" i="38"/>
  <c r="AO47" i="38"/>
  <c r="AO3" i="44"/>
  <c r="AO14" i="44"/>
  <c r="AO36" i="44"/>
  <c r="N139" i="44"/>
  <c r="AL231" i="44"/>
  <c r="N117" i="44"/>
  <c r="N150" i="44"/>
  <c r="AL253" i="44"/>
  <c r="AL275" i="44"/>
  <c r="L310" i="44"/>
  <c r="AO47" i="44"/>
  <c r="Z71" i="44"/>
  <c r="N128" i="44"/>
  <c r="AO218" i="44"/>
  <c r="AL264" i="44"/>
  <c r="AO25" i="44"/>
  <c r="Z82" i="44"/>
  <c r="N161" i="44"/>
  <c r="AO196" i="44"/>
  <c r="L288" i="44"/>
  <c r="L343" i="44"/>
  <c r="L299" i="44"/>
  <c r="L321" i="44"/>
  <c r="AO14" i="41"/>
  <c r="AO25" i="41"/>
  <c r="Z71" i="41"/>
  <c r="Z82" i="41"/>
  <c r="Z104" i="41"/>
  <c r="AO3" i="41"/>
  <c r="N128" i="41"/>
  <c r="AL242" i="41"/>
  <c r="AO47" i="41"/>
  <c r="N117" i="41"/>
  <c r="AO196" i="41"/>
  <c r="Z60" i="41"/>
  <c r="AO218" i="41"/>
  <c r="L288" i="41"/>
  <c r="L332" i="41"/>
  <c r="AL253" i="41"/>
  <c r="L299" i="41"/>
  <c r="L343" i="41"/>
  <c r="AO3" i="38"/>
  <c r="N117" i="38"/>
  <c r="AO36" i="38"/>
  <c r="Z71" i="38"/>
  <c r="AL231" i="38"/>
  <c r="AL264" i="38"/>
  <c r="AO14" i="38"/>
  <c r="Z60" i="38"/>
  <c r="Z82" i="38"/>
  <c r="Z104" i="38"/>
  <c r="N161" i="38"/>
  <c r="AO185" i="38"/>
  <c r="AO218" i="38"/>
  <c r="AO25" i="38"/>
  <c r="N128" i="38"/>
  <c r="N150" i="38"/>
  <c r="AL242" i="38"/>
  <c r="AL275" i="38"/>
  <c r="AL253" i="38"/>
  <c r="L310" i="38"/>
  <c r="L288" i="38"/>
  <c r="L343" i="38"/>
  <c r="L321" i="38"/>
  <c r="L332" i="38"/>
  <c r="H352" i="2"/>
  <c r="I352" i="2" s="1"/>
  <c r="K352" i="2" s="1"/>
  <c r="H351" i="2"/>
  <c r="I351" i="2" s="1"/>
  <c r="K351" i="2" s="1"/>
  <c r="H350" i="2"/>
  <c r="I350" i="2" s="1"/>
  <c r="K350" i="2" s="1"/>
  <c r="H349" i="2"/>
  <c r="I349" i="2" s="1"/>
  <c r="K349" i="2" s="1"/>
  <c r="H348" i="2"/>
  <c r="I348" i="2" s="1"/>
  <c r="K348" i="2" s="1"/>
  <c r="H347" i="2"/>
  <c r="I347" i="2" s="1"/>
  <c r="K347" i="2" s="1"/>
  <c r="H346" i="2"/>
  <c r="I346" i="2" s="1"/>
  <c r="K346" i="2" s="1"/>
  <c r="H345" i="2"/>
  <c r="I345" i="2" s="1"/>
  <c r="K345" i="2" s="1"/>
  <c r="H344" i="2"/>
  <c r="I344" i="2" s="1"/>
  <c r="K344" i="2" s="1"/>
  <c r="H343" i="2"/>
  <c r="I343" i="2" s="1"/>
  <c r="K343" i="2" s="1"/>
  <c r="H341" i="2"/>
  <c r="I341" i="2" s="1"/>
  <c r="K341" i="2" s="1"/>
  <c r="H340" i="2"/>
  <c r="I340" i="2" s="1"/>
  <c r="K340" i="2" s="1"/>
  <c r="H339" i="2"/>
  <c r="I339" i="2" s="1"/>
  <c r="K339" i="2" s="1"/>
  <c r="H338" i="2"/>
  <c r="I338" i="2" s="1"/>
  <c r="K338" i="2" s="1"/>
  <c r="H337" i="2"/>
  <c r="I337" i="2" s="1"/>
  <c r="K337" i="2" s="1"/>
  <c r="H336" i="2"/>
  <c r="I336" i="2" s="1"/>
  <c r="K336" i="2" s="1"/>
  <c r="H335" i="2"/>
  <c r="I335" i="2" s="1"/>
  <c r="K335" i="2" s="1"/>
  <c r="H334" i="2"/>
  <c r="I334" i="2" s="1"/>
  <c r="K334" i="2" s="1"/>
  <c r="H333" i="2"/>
  <c r="I333" i="2" s="1"/>
  <c r="K333" i="2" s="1"/>
  <c r="H332" i="2"/>
  <c r="I332" i="2" s="1"/>
  <c r="K332" i="2" s="1"/>
  <c r="H330" i="2"/>
  <c r="I330" i="2" s="1"/>
  <c r="K330" i="2" s="1"/>
  <c r="H329" i="2"/>
  <c r="I329" i="2" s="1"/>
  <c r="K329" i="2" s="1"/>
  <c r="H328" i="2"/>
  <c r="I328" i="2" s="1"/>
  <c r="K328" i="2" s="1"/>
  <c r="H327" i="2"/>
  <c r="I327" i="2" s="1"/>
  <c r="K327" i="2" s="1"/>
  <c r="H326" i="2"/>
  <c r="I326" i="2" s="1"/>
  <c r="K326" i="2" s="1"/>
  <c r="H325" i="2"/>
  <c r="I325" i="2" s="1"/>
  <c r="K325" i="2" s="1"/>
  <c r="H324" i="2"/>
  <c r="I324" i="2" s="1"/>
  <c r="K324" i="2" s="1"/>
  <c r="H323" i="2"/>
  <c r="I323" i="2" s="1"/>
  <c r="K323" i="2" s="1"/>
  <c r="H322" i="2"/>
  <c r="I322" i="2" s="1"/>
  <c r="K322" i="2" s="1"/>
  <c r="H321" i="2"/>
  <c r="I321" i="2" s="1"/>
  <c r="K321" i="2" s="1"/>
  <c r="H319" i="2"/>
  <c r="I319" i="2" s="1"/>
  <c r="K319" i="2" s="1"/>
  <c r="H318" i="2"/>
  <c r="I318" i="2" s="1"/>
  <c r="K318" i="2" s="1"/>
  <c r="H317" i="2"/>
  <c r="I317" i="2" s="1"/>
  <c r="K317" i="2" s="1"/>
  <c r="H316" i="2"/>
  <c r="I316" i="2" s="1"/>
  <c r="K316" i="2" s="1"/>
  <c r="H315" i="2"/>
  <c r="I315" i="2" s="1"/>
  <c r="K315" i="2" s="1"/>
  <c r="H314" i="2"/>
  <c r="I314" i="2" s="1"/>
  <c r="K314" i="2" s="1"/>
  <c r="H313" i="2"/>
  <c r="I313" i="2" s="1"/>
  <c r="K313" i="2" s="1"/>
  <c r="H312" i="2"/>
  <c r="I312" i="2" s="1"/>
  <c r="K312" i="2" s="1"/>
  <c r="H311" i="2"/>
  <c r="I311" i="2" s="1"/>
  <c r="K311" i="2" s="1"/>
  <c r="H310" i="2"/>
  <c r="I310" i="2" s="1"/>
  <c r="K310" i="2" s="1"/>
  <c r="H308" i="2"/>
  <c r="I308" i="2" s="1"/>
  <c r="K308" i="2" s="1"/>
  <c r="H307" i="2"/>
  <c r="I307" i="2" s="1"/>
  <c r="K307" i="2" s="1"/>
  <c r="H306" i="2"/>
  <c r="I306" i="2" s="1"/>
  <c r="K306" i="2" s="1"/>
  <c r="H305" i="2"/>
  <c r="I305" i="2" s="1"/>
  <c r="K305" i="2" s="1"/>
  <c r="H304" i="2"/>
  <c r="I304" i="2" s="1"/>
  <c r="K304" i="2" s="1"/>
  <c r="H303" i="2"/>
  <c r="I303" i="2" s="1"/>
  <c r="K303" i="2" s="1"/>
  <c r="H302" i="2"/>
  <c r="I302" i="2" s="1"/>
  <c r="K302" i="2" s="1"/>
  <c r="H301" i="2"/>
  <c r="I301" i="2" s="1"/>
  <c r="K301" i="2" s="1"/>
  <c r="H300" i="2"/>
  <c r="I300" i="2" s="1"/>
  <c r="K300" i="2" s="1"/>
  <c r="H299" i="2"/>
  <c r="I299" i="2" s="1"/>
  <c r="K299" i="2" s="1"/>
  <c r="H289" i="2"/>
  <c r="I289" i="2" s="1"/>
  <c r="K289" i="2" s="1"/>
  <c r="H290" i="2"/>
  <c r="I290" i="2" s="1"/>
  <c r="K290" i="2" s="1"/>
  <c r="H291" i="2"/>
  <c r="I291" i="2" s="1"/>
  <c r="K291" i="2" s="1"/>
  <c r="H292" i="2"/>
  <c r="I292" i="2" s="1"/>
  <c r="K292" i="2" s="1"/>
  <c r="H293" i="2"/>
  <c r="I293" i="2" s="1"/>
  <c r="K293" i="2" s="1"/>
  <c r="H294" i="2"/>
  <c r="I294" i="2" s="1"/>
  <c r="K294" i="2" s="1"/>
  <c r="H295" i="2"/>
  <c r="I295" i="2" s="1"/>
  <c r="K295" i="2" s="1"/>
  <c r="H296" i="2"/>
  <c r="I296" i="2" s="1"/>
  <c r="K296" i="2" s="1"/>
  <c r="H297" i="2"/>
  <c r="I297" i="2" s="1"/>
  <c r="K297" i="2" s="1"/>
  <c r="H288" i="2"/>
  <c r="I288" i="2" s="1"/>
  <c r="K288" i="2" s="1"/>
  <c r="AH284" i="2"/>
  <c r="AI284" i="2" s="1"/>
  <c r="AK284" i="2" s="1"/>
  <c r="AH283" i="2"/>
  <c r="AI283" i="2" s="1"/>
  <c r="AK283" i="2" s="1"/>
  <c r="AH282" i="2"/>
  <c r="AI282" i="2" s="1"/>
  <c r="AK282" i="2" s="1"/>
  <c r="AH281" i="2"/>
  <c r="AI281" i="2" s="1"/>
  <c r="AK281" i="2" s="1"/>
  <c r="AH280" i="2"/>
  <c r="AI280" i="2" s="1"/>
  <c r="AK280" i="2" s="1"/>
  <c r="AH279" i="2"/>
  <c r="AI279" i="2" s="1"/>
  <c r="AK279" i="2" s="1"/>
  <c r="AH278" i="2"/>
  <c r="AI278" i="2" s="1"/>
  <c r="AK278" i="2" s="1"/>
  <c r="AH277" i="2"/>
  <c r="AI277" i="2" s="1"/>
  <c r="AK277" i="2" s="1"/>
  <c r="AH276" i="2"/>
  <c r="AI276" i="2" s="1"/>
  <c r="AK276" i="2" s="1"/>
  <c r="AH275" i="2"/>
  <c r="AI275" i="2" s="1"/>
  <c r="AK275" i="2" s="1"/>
  <c r="AH273" i="2"/>
  <c r="AI273" i="2" s="1"/>
  <c r="AK273" i="2" s="1"/>
  <c r="AH272" i="2"/>
  <c r="AI272" i="2" s="1"/>
  <c r="AK272" i="2" s="1"/>
  <c r="AH271" i="2"/>
  <c r="AI271" i="2" s="1"/>
  <c r="AK271" i="2" s="1"/>
  <c r="AH270" i="2"/>
  <c r="AI270" i="2" s="1"/>
  <c r="AK270" i="2" s="1"/>
  <c r="AH269" i="2"/>
  <c r="AI269" i="2" s="1"/>
  <c r="AK269" i="2" s="1"/>
  <c r="AH268" i="2"/>
  <c r="AI268" i="2" s="1"/>
  <c r="AK268" i="2" s="1"/>
  <c r="AH267" i="2"/>
  <c r="AI267" i="2" s="1"/>
  <c r="AK267" i="2" s="1"/>
  <c r="AH266" i="2"/>
  <c r="AI266" i="2" s="1"/>
  <c r="AK266" i="2" s="1"/>
  <c r="AH265" i="2"/>
  <c r="AI265" i="2" s="1"/>
  <c r="AK265" i="2" s="1"/>
  <c r="AH264" i="2"/>
  <c r="AI264" i="2" s="1"/>
  <c r="AK264" i="2" s="1"/>
  <c r="AH262" i="2"/>
  <c r="AI262" i="2" s="1"/>
  <c r="AK262" i="2" s="1"/>
  <c r="AH261" i="2"/>
  <c r="AI261" i="2" s="1"/>
  <c r="AK261" i="2" s="1"/>
  <c r="AH260" i="2"/>
  <c r="AI260" i="2" s="1"/>
  <c r="AK260" i="2" s="1"/>
  <c r="AH259" i="2"/>
  <c r="AI259" i="2" s="1"/>
  <c r="AK259" i="2" s="1"/>
  <c r="AH258" i="2"/>
  <c r="AI258" i="2" s="1"/>
  <c r="AK258" i="2" s="1"/>
  <c r="AH257" i="2"/>
  <c r="AI257" i="2" s="1"/>
  <c r="AK257" i="2" s="1"/>
  <c r="AH256" i="2"/>
  <c r="AI256" i="2" s="1"/>
  <c r="AK256" i="2" s="1"/>
  <c r="AH255" i="2"/>
  <c r="AI255" i="2" s="1"/>
  <c r="AK255" i="2" s="1"/>
  <c r="AH254" i="2"/>
  <c r="AI254" i="2" s="1"/>
  <c r="AK254" i="2" s="1"/>
  <c r="AH253" i="2"/>
  <c r="AI253" i="2" s="1"/>
  <c r="AK253" i="2" s="1"/>
  <c r="AH251" i="2"/>
  <c r="AI251" i="2" s="1"/>
  <c r="AK251" i="2" s="1"/>
  <c r="AH250" i="2"/>
  <c r="AI250" i="2" s="1"/>
  <c r="AK250" i="2" s="1"/>
  <c r="AH249" i="2"/>
  <c r="AI249" i="2" s="1"/>
  <c r="AK249" i="2" s="1"/>
  <c r="AH248" i="2"/>
  <c r="AI248" i="2" s="1"/>
  <c r="AK248" i="2" s="1"/>
  <c r="AH247" i="2"/>
  <c r="AI247" i="2" s="1"/>
  <c r="AK247" i="2" s="1"/>
  <c r="AH246" i="2"/>
  <c r="AI246" i="2" s="1"/>
  <c r="AK246" i="2" s="1"/>
  <c r="AH245" i="2"/>
  <c r="AI245" i="2" s="1"/>
  <c r="AK245" i="2" s="1"/>
  <c r="AH244" i="2"/>
  <c r="AI244" i="2" s="1"/>
  <c r="AK244" i="2" s="1"/>
  <c r="AH243" i="2"/>
  <c r="AI243" i="2" s="1"/>
  <c r="AK243" i="2" s="1"/>
  <c r="AH242" i="2"/>
  <c r="AI242" i="2" s="1"/>
  <c r="AK242" i="2" s="1"/>
  <c r="AH232" i="2"/>
  <c r="AI232" i="2" s="1"/>
  <c r="AK232" i="2" s="1"/>
  <c r="AH233" i="2"/>
  <c r="AI233" i="2" s="1"/>
  <c r="AK233" i="2" s="1"/>
  <c r="AH234" i="2"/>
  <c r="AI234" i="2" s="1"/>
  <c r="AK234" i="2" s="1"/>
  <c r="AH235" i="2"/>
  <c r="AI235" i="2" s="1"/>
  <c r="AK235" i="2" s="1"/>
  <c r="AH236" i="2"/>
  <c r="AI236" i="2" s="1"/>
  <c r="AK236" i="2" s="1"/>
  <c r="AH237" i="2"/>
  <c r="AI237" i="2" s="1"/>
  <c r="AK237" i="2" s="1"/>
  <c r="AH238" i="2"/>
  <c r="AI238" i="2" s="1"/>
  <c r="AK238" i="2" s="1"/>
  <c r="AH239" i="2"/>
  <c r="AI239" i="2" s="1"/>
  <c r="AK239" i="2" s="1"/>
  <c r="AH240" i="2"/>
  <c r="AI240" i="2" s="1"/>
  <c r="AK240" i="2" s="1"/>
  <c r="AH231" i="2"/>
  <c r="AI231" i="2" s="1"/>
  <c r="AK231" i="2" s="1"/>
  <c r="AK227" i="2"/>
  <c r="AL227" i="2" s="1"/>
  <c r="AN227" i="2" s="1"/>
  <c r="AK226" i="2"/>
  <c r="AL226" i="2" s="1"/>
  <c r="AN226" i="2" s="1"/>
  <c r="AK225" i="2"/>
  <c r="AL225" i="2" s="1"/>
  <c r="AN225" i="2" s="1"/>
  <c r="AK224" i="2"/>
  <c r="AL224" i="2" s="1"/>
  <c r="AN224" i="2" s="1"/>
  <c r="AK223" i="2"/>
  <c r="AL223" i="2" s="1"/>
  <c r="AN223" i="2" s="1"/>
  <c r="AK222" i="2"/>
  <c r="AL222" i="2" s="1"/>
  <c r="AN222" i="2" s="1"/>
  <c r="AK221" i="2"/>
  <c r="AL221" i="2" s="1"/>
  <c r="AN221" i="2" s="1"/>
  <c r="AK220" i="2"/>
  <c r="AL220" i="2" s="1"/>
  <c r="AN220" i="2" s="1"/>
  <c r="AK219" i="2"/>
  <c r="AL219" i="2" s="1"/>
  <c r="AN219" i="2" s="1"/>
  <c r="AK218" i="2"/>
  <c r="AL218" i="2" s="1"/>
  <c r="AN218" i="2" s="1"/>
  <c r="AK216" i="2"/>
  <c r="AL216" i="2" s="1"/>
  <c r="AN216" i="2" s="1"/>
  <c r="AK215" i="2"/>
  <c r="AL215" i="2" s="1"/>
  <c r="AN215" i="2" s="1"/>
  <c r="AK214" i="2"/>
  <c r="AL214" i="2" s="1"/>
  <c r="AN214" i="2" s="1"/>
  <c r="AK213" i="2"/>
  <c r="AL213" i="2" s="1"/>
  <c r="AN213" i="2" s="1"/>
  <c r="AK212" i="2"/>
  <c r="AL212" i="2" s="1"/>
  <c r="AN212" i="2" s="1"/>
  <c r="AK211" i="2"/>
  <c r="AL211" i="2" s="1"/>
  <c r="AN211" i="2" s="1"/>
  <c r="AK210" i="2"/>
  <c r="AL210" i="2" s="1"/>
  <c r="AN210" i="2" s="1"/>
  <c r="AK209" i="2"/>
  <c r="AL209" i="2" s="1"/>
  <c r="AN209" i="2" s="1"/>
  <c r="AK208" i="2"/>
  <c r="AL208" i="2" s="1"/>
  <c r="AN208" i="2" s="1"/>
  <c r="AK207" i="2"/>
  <c r="AL207" i="2" s="1"/>
  <c r="AN207" i="2" s="1"/>
  <c r="AK205" i="2"/>
  <c r="AL205" i="2" s="1"/>
  <c r="AN205" i="2" s="1"/>
  <c r="AK204" i="2"/>
  <c r="AL204" i="2" s="1"/>
  <c r="AN204" i="2" s="1"/>
  <c r="AK203" i="2"/>
  <c r="AL203" i="2" s="1"/>
  <c r="AN203" i="2" s="1"/>
  <c r="AK202" i="2"/>
  <c r="AL202" i="2" s="1"/>
  <c r="AN202" i="2" s="1"/>
  <c r="AK201" i="2"/>
  <c r="AL201" i="2" s="1"/>
  <c r="AN201" i="2" s="1"/>
  <c r="AK200" i="2"/>
  <c r="AL200" i="2" s="1"/>
  <c r="AN200" i="2" s="1"/>
  <c r="AK199" i="2"/>
  <c r="AL199" i="2" s="1"/>
  <c r="AN199" i="2" s="1"/>
  <c r="AK198" i="2"/>
  <c r="AL198" i="2" s="1"/>
  <c r="AN198" i="2" s="1"/>
  <c r="AK197" i="2"/>
  <c r="AL197" i="2" s="1"/>
  <c r="AN197" i="2" s="1"/>
  <c r="AK196" i="2"/>
  <c r="AL196" i="2" s="1"/>
  <c r="AN196" i="2" s="1"/>
  <c r="AK194" i="2"/>
  <c r="AL194" i="2" s="1"/>
  <c r="AN194" i="2" s="1"/>
  <c r="AK193" i="2"/>
  <c r="AL193" i="2" s="1"/>
  <c r="AN193" i="2" s="1"/>
  <c r="AK192" i="2"/>
  <c r="AL192" i="2" s="1"/>
  <c r="AN192" i="2" s="1"/>
  <c r="AK191" i="2"/>
  <c r="AL191" i="2" s="1"/>
  <c r="AN191" i="2" s="1"/>
  <c r="AK190" i="2"/>
  <c r="AL190" i="2" s="1"/>
  <c r="AN190" i="2" s="1"/>
  <c r="AK189" i="2"/>
  <c r="AL189" i="2" s="1"/>
  <c r="AN189" i="2" s="1"/>
  <c r="AK188" i="2"/>
  <c r="AL188" i="2" s="1"/>
  <c r="AN188" i="2" s="1"/>
  <c r="AK187" i="2"/>
  <c r="AL187" i="2" s="1"/>
  <c r="AN187" i="2" s="1"/>
  <c r="AK186" i="2"/>
  <c r="AL186" i="2" s="1"/>
  <c r="AN186" i="2" s="1"/>
  <c r="AK185" i="2"/>
  <c r="AL185" i="2" s="1"/>
  <c r="AN185" i="2" s="1"/>
  <c r="AK175" i="2"/>
  <c r="AL175" i="2" s="1"/>
  <c r="AN175" i="2" s="1"/>
  <c r="AK176" i="2"/>
  <c r="AL176" i="2" s="1"/>
  <c r="AN176" i="2" s="1"/>
  <c r="AK177" i="2"/>
  <c r="AL177" i="2" s="1"/>
  <c r="AN177" i="2" s="1"/>
  <c r="AK178" i="2"/>
  <c r="AL178" i="2" s="1"/>
  <c r="AN178" i="2" s="1"/>
  <c r="AK179" i="2"/>
  <c r="AL179" i="2" s="1"/>
  <c r="AN179" i="2" s="1"/>
  <c r="AK180" i="2"/>
  <c r="AL180" i="2" s="1"/>
  <c r="AN180" i="2" s="1"/>
  <c r="AK181" i="2"/>
  <c r="AL181" i="2" s="1"/>
  <c r="AN181" i="2" s="1"/>
  <c r="AK182" i="2"/>
  <c r="AL182" i="2" s="1"/>
  <c r="AN182" i="2" s="1"/>
  <c r="AK183" i="2"/>
  <c r="AL183" i="2" s="1"/>
  <c r="AN183" i="2" s="1"/>
  <c r="AK174" i="2"/>
  <c r="AL174" i="2" s="1"/>
  <c r="AN174" i="2" s="1"/>
  <c r="J170" i="2"/>
  <c r="K170" i="2" s="1"/>
  <c r="M170" i="2" s="1"/>
  <c r="J169" i="2"/>
  <c r="K169" i="2" s="1"/>
  <c r="M169" i="2" s="1"/>
  <c r="J168" i="2"/>
  <c r="K168" i="2" s="1"/>
  <c r="M168" i="2" s="1"/>
  <c r="J167" i="2"/>
  <c r="K167" i="2" s="1"/>
  <c r="M167" i="2" s="1"/>
  <c r="J166" i="2"/>
  <c r="K166" i="2" s="1"/>
  <c r="M166" i="2" s="1"/>
  <c r="J165" i="2"/>
  <c r="K165" i="2" s="1"/>
  <c r="M165" i="2" s="1"/>
  <c r="J164" i="2"/>
  <c r="K164" i="2" s="1"/>
  <c r="M164" i="2" s="1"/>
  <c r="J163" i="2"/>
  <c r="K163" i="2" s="1"/>
  <c r="M163" i="2" s="1"/>
  <c r="J162" i="2"/>
  <c r="K162" i="2" s="1"/>
  <c r="M162" i="2" s="1"/>
  <c r="J161" i="2"/>
  <c r="K161" i="2" s="1"/>
  <c r="M161" i="2" s="1"/>
  <c r="J159" i="2"/>
  <c r="K159" i="2" s="1"/>
  <c r="M159" i="2" s="1"/>
  <c r="J158" i="2"/>
  <c r="K158" i="2" s="1"/>
  <c r="M158" i="2" s="1"/>
  <c r="J157" i="2"/>
  <c r="K157" i="2" s="1"/>
  <c r="M157" i="2" s="1"/>
  <c r="J156" i="2"/>
  <c r="K156" i="2" s="1"/>
  <c r="M156" i="2" s="1"/>
  <c r="J155" i="2"/>
  <c r="K155" i="2" s="1"/>
  <c r="M155" i="2" s="1"/>
  <c r="J154" i="2"/>
  <c r="K154" i="2" s="1"/>
  <c r="M154" i="2" s="1"/>
  <c r="J153" i="2"/>
  <c r="K153" i="2" s="1"/>
  <c r="M153" i="2" s="1"/>
  <c r="J152" i="2"/>
  <c r="K152" i="2" s="1"/>
  <c r="M152" i="2" s="1"/>
  <c r="J151" i="2"/>
  <c r="K151" i="2" s="1"/>
  <c r="M151" i="2" s="1"/>
  <c r="J150" i="2"/>
  <c r="K150" i="2" s="1"/>
  <c r="M150" i="2" s="1"/>
  <c r="J148" i="2"/>
  <c r="K148" i="2" s="1"/>
  <c r="M148" i="2" s="1"/>
  <c r="J147" i="2"/>
  <c r="K147" i="2" s="1"/>
  <c r="M147" i="2" s="1"/>
  <c r="J146" i="2"/>
  <c r="K146" i="2" s="1"/>
  <c r="M146" i="2" s="1"/>
  <c r="J145" i="2"/>
  <c r="K145" i="2" s="1"/>
  <c r="M145" i="2" s="1"/>
  <c r="J144" i="2"/>
  <c r="K144" i="2" s="1"/>
  <c r="M144" i="2" s="1"/>
  <c r="J143" i="2"/>
  <c r="K143" i="2" s="1"/>
  <c r="M143" i="2" s="1"/>
  <c r="J142" i="2"/>
  <c r="K142" i="2" s="1"/>
  <c r="M142" i="2" s="1"/>
  <c r="J141" i="2"/>
  <c r="K141" i="2" s="1"/>
  <c r="M141" i="2" s="1"/>
  <c r="J140" i="2"/>
  <c r="K140" i="2" s="1"/>
  <c r="M140" i="2" s="1"/>
  <c r="J139" i="2"/>
  <c r="K139" i="2" s="1"/>
  <c r="M139" i="2" s="1"/>
  <c r="J137" i="2"/>
  <c r="K137" i="2" s="1"/>
  <c r="M137" i="2" s="1"/>
  <c r="J136" i="2"/>
  <c r="K136" i="2" s="1"/>
  <c r="M136" i="2" s="1"/>
  <c r="J135" i="2"/>
  <c r="K135" i="2" s="1"/>
  <c r="M135" i="2" s="1"/>
  <c r="J134" i="2"/>
  <c r="K134" i="2" s="1"/>
  <c r="M134" i="2" s="1"/>
  <c r="J133" i="2"/>
  <c r="K133" i="2" s="1"/>
  <c r="M133" i="2" s="1"/>
  <c r="J132" i="2"/>
  <c r="K132" i="2" s="1"/>
  <c r="M132" i="2" s="1"/>
  <c r="J131" i="2"/>
  <c r="K131" i="2" s="1"/>
  <c r="M131" i="2" s="1"/>
  <c r="J130" i="2"/>
  <c r="K130" i="2" s="1"/>
  <c r="M130" i="2" s="1"/>
  <c r="J129" i="2"/>
  <c r="K129" i="2" s="1"/>
  <c r="M129" i="2" s="1"/>
  <c r="J128" i="2"/>
  <c r="K128" i="2" s="1"/>
  <c r="M128" i="2" s="1"/>
  <c r="J118" i="2"/>
  <c r="K118" i="2" s="1"/>
  <c r="M118" i="2" s="1"/>
  <c r="J119" i="2"/>
  <c r="K119" i="2" s="1"/>
  <c r="M119" i="2" s="1"/>
  <c r="J120" i="2"/>
  <c r="K120" i="2" s="1"/>
  <c r="M120" i="2" s="1"/>
  <c r="J121" i="2"/>
  <c r="K121" i="2" s="1"/>
  <c r="M121" i="2" s="1"/>
  <c r="J122" i="2"/>
  <c r="K122" i="2" s="1"/>
  <c r="M122" i="2" s="1"/>
  <c r="J123" i="2"/>
  <c r="K123" i="2" s="1"/>
  <c r="M123" i="2" s="1"/>
  <c r="J124" i="2"/>
  <c r="K124" i="2" s="1"/>
  <c r="M124" i="2" s="1"/>
  <c r="J125" i="2"/>
  <c r="K125" i="2" s="1"/>
  <c r="M125" i="2" s="1"/>
  <c r="J126" i="2"/>
  <c r="K126" i="2" s="1"/>
  <c r="M126" i="2" s="1"/>
  <c r="J117" i="2"/>
  <c r="K117" i="2" s="1"/>
  <c r="M117" i="2" s="1"/>
  <c r="V113" i="2"/>
  <c r="W113" i="2" s="1"/>
  <c r="Y113" i="2" s="1"/>
  <c r="V112" i="2"/>
  <c r="W112" i="2" s="1"/>
  <c r="Y112" i="2" s="1"/>
  <c r="V111" i="2"/>
  <c r="W111" i="2" s="1"/>
  <c r="Y111" i="2" s="1"/>
  <c r="V110" i="2"/>
  <c r="W110" i="2" s="1"/>
  <c r="Y110" i="2" s="1"/>
  <c r="V109" i="2"/>
  <c r="W109" i="2" s="1"/>
  <c r="Y109" i="2" s="1"/>
  <c r="V108" i="2"/>
  <c r="W108" i="2" s="1"/>
  <c r="Y108" i="2" s="1"/>
  <c r="V107" i="2"/>
  <c r="W107" i="2" s="1"/>
  <c r="Y107" i="2" s="1"/>
  <c r="V106" i="2"/>
  <c r="W106" i="2" s="1"/>
  <c r="Y106" i="2" s="1"/>
  <c r="V105" i="2"/>
  <c r="W105" i="2" s="1"/>
  <c r="Y105" i="2" s="1"/>
  <c r="V104" i="2"/>
  <c r="W104" i="2" s="1"/>
  <c r="Y104" i="2" s="1"/>
  <c r="V102" i="2"/>
  <c r="W102" i="2" s="1"/>
  <c r="Y102" i="2" s="1"/>
  <c r="V101" i="2"/>
  <c r="W101" i="2" s="1"/>
  <c r="Y101" i="2" s="1"/>
  <c r="V100" i="2"/>
  <c r="W100" i="2" s="1"/>
  <c r="Y100" i="2" s="1"/>
  <c r="V99" i="2"/>
  <c r="W99" i="2" s="1"/>
  <c r="Y99" i="2" s="1"/>
  <c r="V98" i="2"/>
  <c r="W98" i="2" s="1"/>
  <c r="Y98" i="2" s="1"/>
  <c r="V97" i="2"/>
  <c r="W97" i="2" s="1"/>
  <c r="Y97" i="2" s="1"/>
  <c r="V96" i="2"/>
  <c r="W96" i="2" s="1"/>
  <c r="Y96" i="2" s="1"/>
  <c r="V95" i="2"/>
  <c r="W95" i="2" s="1"/>
  <c r="Y95" i="2" s="1"/>
  <c r="V94" i="2"/>
  <c r="W94" i="2" s="1"/>
  <c r="Y94" i="2" s="1"/>
  <c r="V93" i="2"/>
  <c r="W93" i="2" s="1"/>
  <c r="Y93" i="2" s="1"/>
  <c r="V91" i="2"/>
  <c r="W91" i="2" s="1"/>
  <c r="Y91" i="2" s="1"/>
  <c r="V90" i="2"/>
  <c r="W90" i="2" s="1"/>
  <c r="Y90" i="2" s="1"/>
  <c r="V89" i="2"/>
  <c r="W89" i="2" s="1"/>
  <c r="Y89" i="2" s="1"/>
  <c r="V88" i="2"/>
  <c r="W88" i="2" s="1"/>
  <c r="Y88" i="2" s="1"/>
  <c r="V87" i="2"/>
  <c r="W87" i="2" s="1"/>
  <c r="Y87" i="2" s="1"/>
  <c r="V86" i="2"/>
  <c r="W86" i="2" s="1"/>
  <c r="Y86" i="2" s="1"/>
  <c r="V85" i="2"/>
  <c r="W85" i="2" s="1"/>
  <c r="Y85" i="2" s="1"/>
  <c r="V84" i="2"/>
  <c r="W84" i="2" s="1"/>
  <c r="Y84" i="2" s="1"/>
  <c r="V83" i="2"/>
  <c r="W83" i="2" s="1"/>
  <c r="Y83" i="2" s="1"/>
  <c r="V82" i="2"/>
  <c r="W82" i="2" s="1"/>
  <c r="Y82" i="2" s="1"/>
  <c r="V80" i="2"/>
  <c r="W80" i="2" s="1"/>
  <c r="Y80" i="2" s="1"/>
  <c r="V79" i="2"/>
  <c r="W79" i="2" s="1"/>
  <c r="Y79" i="2" s="1"/>
  <c r="V78" i="2"/>
  <c r="W78" i="2" s="1"/>
  <c r="Y78" i="2" s="1"/>
  <c r="V77" i="2"/>
  <c r="W77" i="2" s="1"/>
  <c r="Y77" i="2" s="1"/>
  <c r="V76" i="2"/>
  <c r="W76" i="2" s="1"/>
  <c r="Y76" i="2" s="1"/>
  <c r="V75" i="2"/>
  <c r="W75" i="2" s="1"/>
  <c r="Y75" i="2" s="1"/>
  <c r="V74" i="2"/>
  <c r="W74" i="2" s="1"/>
  <c r="Y74" i="2" s="1"/>
  <c r="V73" i="2"/>
  <c r="W73" i="2" s="1"/>
  <c r="Y73" i="2" s="1"/>
  <c r="V72" i="2"/>
  <c r="W72" i="2" s="1"/>
  <c r="Y72" i="2" s="1"/>
  <c r="V71" i="2"/>
  <c r="W71" i="2" s="1"/>
  <c r="Y71" i="2" s="1"/>
  <c r="V61" i="2"/>
  <c r="W61" i="2" s="1"/>
  <c r="Y61" i="2" s="1"/>
  <c r="V62" i="2"/>
  <c r="W62" i="2" s="1"/>
  <c r="Y62" i="2" s="1"/>
  <c r="V63" i="2"/>
  <c r="W63" i="2" s="1"/>
  <c r="Y63" i="2" s="1"/>
  <c r="V64" i="2"/>
  <c r="W64" i="2" s="1"/>
  <c r="Y64" i="2" s="1"/>
  <c r="V65" i="2"/>
  <c r="W65" i="2" s="1"/>
  <c r="Y65" i="2" s="1"/>
  <c r="V66" i="2"/>
  <c r="W66" i="2" s="1"/>
  <c r="Y66" i="2" s="1"/>
  <c r="V67" i="2"/>
  <c r="W67" i="2" s="1"/>
  <c r="Y67" i="2" s="1"/>
  <c r="V68" i="2"/>
  <c r="W68" i="2" s="1"/>
  <c r="Y68" i="2" s="1"/>
  <c r="V69" i="2"/>
  <c r="W69" i="2" s="1"/>
  <c r="Y69" i="2" s="1"/>
  <c r="V60" i="2"/>
  <c r="W60" i="2" s="1"/>
  <c r="Y60" i="2" s="1"/>
  <c r="AK56" i="2"/>
  <c r="AL56" i="2" s="1"/>
  <c r="AN56" i="2" s="1"/>
  <c r="AK55" i="2"/>
  <c r="AL55" i="2" s="1"/>
  <c r="AN55" i="2" s="1"/>
  <c r="AK54" i="2"/>
  <c r="AL54" i="2" s="1"/>
  <c r="AN54" i="2" s="1"/>
  <c r="AK53" i="2"/>
  <c r="AL53" i="2" s="1"/>
  <c r="AN53" i="2" s="1"/>
  <c r="AK52" i="2"/>
  <c r="AL52" i="2" s="1"/>
  <c r="AN52" i="2" s="1"/>
  <c r="AK51" i="2"/>
  <c r="AL51" i="2" s="1"/>
  <c r="AN51" i="2" s="1"/>
  <c r="AK50" i="2"/>
  <c r="AL50" i="2" s="1"/>
  <c r="AN50" i="2" s="1"/>
  <c r="AK49" i="2"/>
  <c r="AL49" i="2" s="1"/>
  <c r="AN49" i="2" s="1"/>
  <c r="AK48" i="2"/>
  <c r="AL48" i="2" s="1"/>
  <c r="AN48" i="2" s="1"/>
  <c r="AK47" i="2"/>
  <c r="AL47" i="2" s="1"/>
  <c r="AN47" i="2" s="1"/>
  <c r="AK45" i="2"/>
  <c r="AL45" i="2" s="1"/>
  <c r="AN45" i="2" s="1"/>
  <c r="AK44" i="2"/>
  <c r="AL44" i="2" s="1"/>
  <c r="AN44" i="2" s="1"/>
  <c r="AK43" i="2"/>
  <c r="AL43" i="2" s="1"/>
  <c r="AN43" i="2" s="1"/>
  <c r="AK42" i="2"/>
  <c r="AL42" i="2" s="1"/>
  <c r="AN42" i="2" s="1"/>
  <c r="AK41" i="2"/>
  <c r="AL41" i="2" s="1"/>
  <c r="AN41" i="2" s="1"/>
  <c r="AK40" i="2"/>
  <c r="AL40" i="2" s="1"/>
  <c r="AN40" i="2" s="1"/>
  <c r="AK39" i="2"/>
  <c r="AL39" i="2" s="1"/>
  <c r="AN39" i="2" s="1"/>
  <c r="AK38" i="2"/>
  <c r="AL38" i="2" s="1"/>
  <c r="AN38" i="2" s="1"/>
  <c r="AK37" i="2"/>
  <c r="AL37" i="2" s="1"/>
  <c r="AN37" i="2" s="1"/>
  <c r="AK36" i="2"/>
  <c r="AL36" i="2" s="1"/>
  <c r="AN36" i="2" s="1"/>
  <c r="AK34" i="2"/>
  <c r="AL34" i="2" s="1"/>
  <c r="AN34" i="2" s="1"/>
  <c r="AK33" i="2"/>
  <c r="AL33" i="2" s="1"/>
  <c r="AN33" i="2" s="1"/>
  <c r="AK32" i="2"/>
  <c r="AL32" i="2" s="1"/>
  <c r="AN32" i="2" s="1"/>
  <c r="AK31" i="2"/>
  <c r="AL31" i="2" s="1"/>
  <c r="AN31" i="2" s="1"/>
  <c r="AK30" i="2"/>
  <c r="AL30" i="2" s="1"/>
  <c r="AN30" i="2" s="1"/>
  <c r="AK29" i="2"/>
  <c r="AL29" i="2" s="1"/>
  <c r="AN29" i="2" s="1"/>
  <c r="AK28" i="2"/>
  <c r="AL28" i="2" s="1"/>
  <c r="AN28" i="2" s="1"/>
  <c r="AK27" i="2"/>
  <c r="AL27" i="2" s="1"/>
  <c r="AN27" i="2" s="1"/>
  <c r="AK26" i="2"/>
  <c r="AL26" i="2" s="1"/>
  <c r="AN26" i="2" s="1"/>
  <c r="AK25" i="2"/>
  <c r="AL25" i="2" s="1"/>
  <c r="AN25" i="2" s="1"/>
  <c r="AK23" i="2"/>
  <c r="AL23" i="2" s="1"/>
  <c r="AN23" i="2" s="1"/>
  <c r="AK22" i="2"/>
  <c r="AL22" i="2" s="1"/>
  <c r="AN22" i="2" s="1"/>
  <c r="AK21" i="2"/>
  <c r="AL21" i="2" s="1"/>
  <c r="AN21" i="2" s="1"/>
  <c r="AK20" i="2"/>
  <c r="AL20" i="2" s="1"/>
  <c r="AN20" i="2" s="1"/>
  <c r="AK19" i="2"/>
  <c r="AL19" i="2" s="1"/>
  <c r="AN19" i="2" s="1"/>
  <c r="AK18" i="2"/>
  <c r="AL18" i="2" s="1"/>
  <c r="AN18" i="2" s="1"/>
  <c r="AK17" i="2"/>
  <c r="AL17" i="2" s="1"/>
  <c r="AN17" i="2" s="1"/>
  <c r="AK16" i="2"/>
  <c r="AL16" i="2" s="1"/>
  <c r="AN16" i="2" s="1"/>
  <c r="AK15" i="2"/>
  <c r="AL15" i="2" s="1"/>
  <c r="AN15" i="2" s="1"/>
  <c r="AK14" i="2"/>
  <c r="AL14" i="2" s="1"/>
  <c r="AN14" i="2" s="1"/>
  <c r="AK4" i="2"/>
  <c r="AL4" i="2" s="1"/>
  <c r="AN4" i="2" s="1"/>
  <c r="AK5" i="2"/>
  <c r="AL5" i="2" s="1"/>
  <c r="AN5" i="2" s="1"/>
  <c r="AK6" i="2"/>
  <c r="AL6" i="2" s="1"/>
  <c r="AN6" i="2" s="1"/>
  <c r="AK7" i="2"/>
  <c r="AL7" i="2" s="1"/>
  <c r="AN7" i="2" s="1"/>
  <c r="AK8" i="2"/>
  <c r="AL8" i="2" s="1"/>
  <c r="AN8" i="2" s="1"/>
  <c r="AK9" i="2"/>
  <c r="AL9" i="2" s="1"/>
  <c r="AN9" i="2" s="1"/>
  <c r="AK10" i="2"/>
  <c r="AL10" i="2" s="1"/>
  <c r="AN10" i="2" s="1"/>
  <c r="AK11" i="2"/>
  <c r="AL11" i="2" s="1"/>
  <c r="AN11" i="2" s="1"/>
  <c r="AK12" i="2"/>
  <c r="AL12" i="2" s="1"/>
  <c r="AN12" i="2" s="1"/>
  <c r="AK3" i="2"/>
  <c r="AL3" i="2" s="1"/>
  <c r="AN3" i="2" s="1"/>
  <c r="N117" i="2" l="1"/>
  <c r="AO218" i="2"/>
  <c r="N150" i="2"/>
  <c r="AL242" i="2"/>
  <c r="N139" i="2"/>
  <c r="AL275" i="2"/>
  <c r="L332" i="2"/>
  <c r="Z60" i="2"/>
  <c r="Z71" i="2"/>
  <c r="AL231" i="2"/>
  <c r="AO14" i="2"/>
  <c r="AO25" i="2"/>
  <c r="AO47" i="2"/>
  <c r="N161" i="2"/>
  <c r="AL253" i="2"/>
  <c r="AL264" i="2"/>
  <c r="Z93" i="2"/>
  <c r="Z104" i="2"/>
  <c r="AO207" i="2"/>
  <c r="L321" i="2"/>
  <c r="Z82" i="2"/>
  <c r="AO185" i="2"/>
  <c r="AO196" i="2"/>
  <c r="N128" i="2"/>
  <c r="AO174" i="2"/>
  <c r="L288" i="2"/>
  <c r="L299" i="2"/>
  <c r="L310" i="2"/>
  <c r="AO36" i="2"/>
  <c r="L343" i="2"/>
  <c r="AO3" i="2"/>
</calcChain>
</file>

<file path=xl/sharedStrings.xml><?xml version="1.0" encoding="utf-8"?>
<sst xmlns="http://schemas.openxmlformats.org/spreadsheetml/2006/main" count="4786" uniqueCount="31">
  <si>
    <t>Office A</t>
  </si>
  <si>
    <t>Outl'r</t>
  </si>
  <si>
    <t>Leaf</t>
  </si>
  <si>
    <t>i3</t>
  </si>
  <si>
    <t>Zoe</t>
  </si>
  <si>
    <t>Prius</t>
  </si>
  <si>
    <t>Ampera</t>
  </si>
  <si>
    <t>i8</t>
  </si>
  <si>
    <t>Kangoo</t>
  </si>
  <si>
    <t>Model S</t>
  </si>
  <si>
    <t>Twizy</t>
  </si>
  <si>
    <t>Office B</t>
  </si>
  <si>
    <t>Light</t>
  </si>
  <si>
    <t>R&amp;D</t>
  </si>
  <si>
    <t>GI-A</t>
  </si>
  <si>
    <t>Sports</t>
  </si>
  <si>
    <t>Day 1</t>
  </si>
  <si>
    <t>Day 2</t>
  </si>
  <si>
    <t>Day 3</t>
  </si>
  <si>
    <t>Day 4</t>
  </si>
  <si>
    <t>Day 5</t>
  </si>
  <si>
    <t>Day 6</t>
  </si>
  <si>
    <t>EV Demand</t>
  </si>
  <si>
    <t>Supply</t>
  </si>
  <si>
    <t>Balance</t>
  </si>
  <si>
    <t>Score</t>
  </si>
  <si>
    <t>GI-B</t>
  </si>
  <si>
    <t>GI-C</t>
  </si>
  <si>
    <t>GI-D</t>
  </si>
  <si>
    <t>GI-E</t>
  </si>
  <si>
    <t>GI-F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</si>
</sst>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7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8" fontId="1" fillId="3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2" fillId="8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8" fontId="1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1" borderId="0" xfId="0" applyFill="1" applyBorder="1" applyAlignment="1">
      <alignment horizontal="center"/>
    </xf>
    <xf numFmtId="164" fontId="1" fillId="12" borderId="1" xfId="0" applyNumberFormat="1" applyFont="1" applyFill="1" applyBorder="1" applyAlignment="1">
      <alignment horizontal="center"/>
    </xf>
    <xf numFmtId="164" fontId="1" fillId="12" borderId="9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544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8"/>
  <sheetViews>
    <sheetView tabSelected="1"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9" width="8.42578125" style="10" bestFit="1" customWidth="1"/>
    <col min="10" max="11" width="8.140625" style="10" bestFit="1" customWidth="1"/>
    <col min="12" max="12" width="6.28515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1" width="6.28515625" style="10" customWidth="1"/>
    <col min="22" max="22" width="8.42578125" style="10" bestFit="1" customWidth="1"/>
    <col min="23" max="23" width="6.42578125" style="10" bestFit="1" customWidth="1"/>
    <col min="24" max="24" width="6.28515625" style="10" bestFit="1" customWidth="1"/>
    <col min="25" max="25" width="8.42578125" style="10" bestFit="1" customWidth="1"/>
    <col min="26" max="26" width="6.42578125" style="10" bestFit="1" customWidth="1"/>
    <col min="27" max="27" width="6.28515625" style="10" bestFit="1" customWidth="1"/>
    <col min="28" max="28" width="5.5703125" style="10" bestFit="1" customWidth="1"/>
    <col min="29" max="29" width="8.1406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4" width="6.42578125" style="10" customWidth="1"/>
    <col min="35" max="35" width="6.28515625" style="10" customWidth="1"/>
    <col min="36" max="36" width="5" style="10" customWidth="1"/>
  </cols>
  <sheetData>
    <row r="1" spans="1:36" ht="15.75" thickBot="1" x14ac:dyDescent="0.3">
      <c r="A1" s="1" t="s">
        <v>0</v>
      </c>
    </row>
    <row r="2" spans="1:36" s="11" customFormat="1" ht="15.75" thickBot="1" x14ac:dyDescent="0.3">
      <c r="A2" s="12" t="s">
        <v>16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</row>
    <row r="3" spans="1:36" ht="15.75" thickBot="1" x14ac:dyDescent="0.3">
      <c r="A3" s="3">
        <v>0.33333333333333298</v>
      </c>
      <c r="B3" s="4">
        <v>3.3</v>
      </c>
      <c r="C3" s="5">
        <v>3.3</v>
      </c>
      <c r="D3" s="5">
        <v>3.3</v>
      </c>
      <c r="E3" s="5">
        <v>3.3</v>
      </c>
      <c r="F3" s="5">
        <v>3.3</v>
      </c>
      <c r="G3" s="5">
        <v>6.6</v>
      </c>
      <c r="H3" s="5">
        <v>6.6</v>
      </c>
      <c r="I3" s="5">
        <v>6.6</v>
      </c>
      <c r="J3" s="5">
        <v>6.6</v>
      </c>
      <c r="K3" s="5">
        <v>6.6</v>
      </c>
      <c r="L3" s="5">
        <v>6.6</v>
      </c>
      <c r="M3" s="5">
        <v>3.3</v>
      </c>
      <c r="N3" s="5">
        <v>3.3</v>
      </c>
      <c r="O3" s="5">
        <v>3.3</v>
      </c>
      <c r="P3" s="5">
        <v>3.3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15.75" thickBot="1" x14ac:dyDescent="0.3">
      <c r="A4" s="3">
        <v>0.375</v>
      </c>
      <c r="B4" s="7">
        <v>3.3</v>
      </c>
      <c r="C4" s="8">
        <v>3.3</v>
      </c>
      <c r="D4" s="8">
        <v>3.3</v>
      </c>
      <c r="E4" s="8">
        <v>3.3</v>
      </c>
      <c r="F4" s="8">
        <v>3.3</v>
      </c>
      <c r="G4" s="9"/>
      <c r="H4" s="9"/>
      <c r="I4" s="9"/>
      <c r="J4" s="9"/>
      <c r="K4" s="9"/>
      <c r="L4" s="8">
        <v>6.6</v>
      </c>
      <c r="M4" s="8">
        <v>3.3</v>
      </c>
      <c r="N4" s="8">
        <v>3.3</v>
      </c>
      <c r="O4" s="8">
        <v>3.3</v>
      </c>
      <c r="P4" s="8">
        <v>3.3</v>
      </c>
      <c r="Q4" s="8">
        <v>3.3</v>
      </c>
      <c r="R4" s="8">
        <v>3.3</v>
      </c>
      <c r="S4" s="8">
        <v>3.3</v>
      </c>
      <c r="T4" s="8">
        <v>3.3</v>
      </c>
      <c r="U4" s="8">
        <v>3.3</v>
      </c>
      <c r="V4" s="8">
        <v>3.3</v>
      </c>
      <c r="W4" s="8">
        <v>6.6</v>
      </c>
      <c r="X4" s="8">
        <v>6.6</v>
      </c>
      <c r="Y4" s="8">
        <v>6.6</v>
      </c>
      <c r="Z4" s="8">
        <v>6.6</v>
      </c>
      <c r="AA4" s="8">
        <v>6.6</v>
      </c>
      <c r="AB4" s="8">
        <v>6.6</v>
      </c>
      <c r="AC4" s="8">
        <v>6.6</v>
      </c>
      <c r="AD4" s="8">
        <v>6.6</v>
      </c>
      <c r="AE4" s="8">
        <v>3.3</v>
      </c>
      <c r="AF4" s="8">
        <v>3.3</v>
      </c>
      <c r="AG4" s="8">
        <v>6.6</v>
      </c>
      <c r="AH4" s="8">
        <v>2.2999999999999998</v>
      </c>
      <c r="AI4" s="6"/>
      <c r="AJ4" s="6"/>
    </row>
    <row r="5" spans="1:36" ht="15.75" thickBot="1" x14ac:dyDescent="0.3">
      <c r="A5" s="3">
        <v>0.41666666666666669</v>
      </c>
      <c r="B5" s="7">
        <v>3.3</v>
      </c>
      <c r="C5" s="8">
        <v>3.3</v>
      </c>
      <c r="D5" s="8">
        <v>3.3</v>
      </c>
      <c r="E5" s="8">
        <v>3.3</v>
      </c>
      <c r="F5" s="8">
        <v>3.3</v>
      </c>
      <c r="G5" s="9"/>
      <c r="H5" s="9"/>
      <c r="I5" s="9"/>
      <c r="J5" s="9"/>
      <c r="K5" s="9"/>
      <c r="L5" s="9"/>
      <c r="M5" s="9"/>
      <c r="N5" s="8">
        <v>3.3</v>
      </c>
      <c r="O5" s="8">
        <v>3.3</v>
      </c>
      <c r="P5" s="9"/>
      <c r="Q5" s="8">
        <v>3.3</v>
      </c>
      <c r="R5" s="8">
        <v>3.3</v>
      </c>
      <c r="S5" s="8">
        <v>3.3</v>
      </c>
      <c r="T5" s="8">
        <v>3.3</v>
      </c>
      <c r="U5" s="8">
        <v>3.3</v>
      </c>
      <c r="V5" s="8">
        <v>3.3</v>
      </c>
      <c r="W5" s="9"/>
      <c r="X5" s="9"/>
      <c r="Y5" s="9"/>
      <c r="Z5" s="9"/>
      <c r="AA5" s="9"/>
      <c r="AB5" s="9"/>
      <c r="AC5" s="9"/>
      <c r="AD5" s="8">
        <v>6.6</v>
      </c>
      <c r="AE5" s="8">
        <v>3.3</v>
      </c>
      <c r="AF5" s="8">
        <v>3.3</v>
      </c>
      <c r="AG5" s="8">
        <v>6.6</v>
      </c>
      <c r="AH5" s="8">
        <v>2.2999999999999998</v>
      </c>
      <c r="AI5" s="8">
        <v>3.3</v>
      </c>
      <c r="AJ5" s="8">
        <v>6.6</v>
      </c>
    </row>
    <row r="6" spans="1:36" ht="15.75" thickBot="1" x14ac:dyDescent="0.3">
      <c r="A6" s="3">
        <v>0.45833333333333298</v>
      </c>
      <c r="B6" s="7">
        <v>3.3</v>
      </c>
      <c r="C6" s="8">
        <v>3.3</v>
      </c>
      <c r="D6" s="8">
        <v>3.3</v>
      </c>
      <c r="E6" s="8">
        <v>3.3</v>
      </c>
      <c r="F6" s="8">
        <v>3.3</v>
      </c>
      <c r="G6" s="9"/>
      <c r="H6" s="9"/>
      <c r="I6" s="9"/>
      <c r="J6" s="9"/>
      <c r="K6" s="9"/>
      <c r="L6" s="9"/>
      <c r="M6" s="9"/>
      <c r="N6" s="8">
        <v>3.3</v>
      </c>
      <c r="O6" s="9"/>
      <c r="P6" s="9"/>
      <c r="Q6" s="8">
        <v>3.3</v>
      </c>
      <c r="R6" s="8">
        <v>3.3</v>
      </c>
      <c r="S6" s="8">
        <v>3.3</v>
      </c>
      <c r="T6" s="8">
        <v>3.3</v>
      </c>
      <c r="U6" s="8">
        <v>3.3</v>
      </c>
      <c r="V6" s="8">
        <v>3.3</v>
      </c>
      <c r="W6" s="9"/>
      <c r="X6" s="9"/>
      <c r="Y6" s="9"/>
      <c r="Z6" s="9"/>
      <c r="AA6" s="9"/>
      <c r="AB6" s="9"/>
      <c r="AC6" s="9"/>
      <c r="AD6" s="9"/>
      <c r="AE6" s="9"/>
      <c r="AF6" s="8">
        <v>3.3</v>
      </c>
      <c r="AG6" s="9"/>
      <c r="AH6" s="9"/>
      <c r="AI6" s="8">
        <v>3.3</v>
      </c>
      <c r="AJ6" s="9"/>
    </row>
    <row r="7" spans="1:36" ht="15.75" thickBot="1" x14ac:dyDescent="0.3">
      <c r="A7" s="3">
        <v>0.5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>
        <v>3.3</v>
      </c>
      <c r="R7" s="8">
        <v>3.3</v>
      </c>
      <c r="S7" s="8">
        <v>3.3</v>
      </c>
      <c r="T7" s="8">
        <v>3.3</v>
      </c>
      <c r="U7" s="8">
        <v>3.3</v>
      </c>
      <c r="V7" s="8">
        <v>3.3</v>
      </c>
      <c r="W7" s="9"/>
      <c r="X7" s="9"/>
      <c r="Y7" s="9"/>
      <c r="Z7" s="9"/>
      <c r="AA7" s="9"/>
      <c r="AB7" s="9"/>
      <c r="AC7" s="9"/>
      <c r="AD7" s="9"/>
      <c r="AE7" s="9"/>
      <c r="AF7" s="8">
        <v>3.3</v>
      </c>
      <c r="AG7" s="9"/>
      <c r="AH7" s="9"/>
      <c r="AI7" s="8">
        <v>3.3</v>
      </c>
      <c r="AJ7" s="9"/>
    </row>
    <row r="8" spans="1:36" ht="15.75" thickBot="1" x14ac:dyDescent="0.3">
      <c r="A8" s="3">
        <v>0.54166666666666696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8">
        <v>3.3</v>
      </c>
      <c r="AJ8" s="9"/>
    </row>
    <row r="9" spans="1:36" ht="15.75" thickBot="1" x14ac:dyDescent="0.3">
      <c r="A9" s="3">
        <v>0.58333333333333304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ht="15.75" thickBot="1" x14ac:dyDescent="0.3">
      <c r="A10" s="3">
        <v>0.625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9"/>
      <c r="AJ12" s="9"/>
    </row>
    <row r="13" spans="1:36" s="11" customFormat="1" ht="15.75" thickBot="1" x14ac:dyDescent="0.3">
      <c r="A13" s="12" t="s">
        <v>17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</row>
    <row r="14" spans="1:36" ht="15.75" thickBot="1" x14ac:dyDescent="0.3">
      <c r="A14" s="3">
        <v>0.33333333333333298</v>
      </c>
      <c r="B14" s="4">
        <v>3.3</v>
      </c>
      <c r="C14" s="5">
        <v>3.3</v>
      </c>
      <c r="D14" s="5">
        <v>3.3</v>
      </c>
      <c r="E14" s="5">
        <v>3.3</v>
      </c>
      <c r="F14" s="5">
        <v>3.3</v>
      </c>
      <c r="G14" s="5">
        <v>6.6</v>
      </c>
      <c r="H14" s="5">
        <v>6.6</v>
      </c>
      <c r="I14" s="5">
        <v>6.6</v>
      </c>
      <c r="J14" s="5">
        <v>6.6</v>
      </c>
      <c r="K14" s="5">
        <v>6.6</v>
      </c>
      <c r="L14" s="5">
        <v>6.6</v>
      </c>
      <c r="M14" s="5">
        <v>3.3</v>
      </c>
      <c r="N14" s="5">
        <v>3.3</v>
      </c>
      <c r="O14" s="5">
        <v>3.3</v>
      </c>
      <c r="P14" s="5">
        <v>3.3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5.75" thickBot="1" x14ac:dyDescent="0.3">
      <c r="A15" s="3">
        <v>0.375</v>
      </c>
      <c r="B15" s="7">
        <v>3.3</v>
      </c>
      <c r="C15" s="8">
        <v>3.3</v>
      </c>
      <c r="D15" s="8">
        <v>3.3</v>
      </c>
      <c r="E15" s="8">
        <v>3.3</v>
      </c>
      <c r="F15" s="8">
        <v>3.3</v>
      </c>
      <c r="G15" s="9"/>
      <c r="H15" s="9"/>
      <c r="I15" s="9"/>
      <c r="J15" s="9"/>
      <c r="K15" s="9"/>
      <c r="L15" s="9"/>
      <c r="M15" s="8">
        <v>3.3</v>
      </c>
      <c r="N15" s="8">
        <v>3.3</v>
      </c>
      <c r="O15" s="8">
        <v>3.3</v>
      </c>
      <c r="P15" s="8">
        <v>3.3</v>
      </c>
      <c r="Q15" s="8">
        <v>3.3</v>
      </c>
      <c r="R15" s="8">
        <v>3.3</v>
      </c>
      <c r="S15" s="8">
        <v>3.3</v>
      </c>
      <c r="T15" s="8">
        <v>3.3</v>
      </c>
      <c r="U15" s="8">
        <v>3.3</v>
      </c>
      <c r="V15" s="8">
        <v>3.3</v>
      </c>
      <c r="W15" s="8">
        <v>6.6</v>
      </c>
      <c r="X15" s="8">
        <v>6.6</v>
      </c>
      <c r="Y15" s="8">
        <v>6.6</v>
      </c>
      <c r="Z15" s="8">
        <v>6.6</v>
      </c>
      <c r="AA15" s="8">
        <v>6.6</v>
      </c>
      <c r="AB15" s="8">
        <v>6.6</v>
      </c>
      <c r="AC15" s="8">
        <v>6.6</v>
      </c>
      <c r="AD15" s="8">
        <v>6.6</v>
      </c>
      <c r="AE15" s="8">
        <v>3.3</v>
      </c>
      <c r="AF15" s="8">
        <v>3.3</v>
      </c>
      <c r="AG15" s="8">
        <v>6.6</v>
      </c>
      <c r="AH15" s="8">
        <v>2.2999999999999998</v>
      </c>
      <c r="AI15" s="6"/>
      <c r="AJ15" s="6"/>
    </row>
    <row r="16" spans="1:36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G16" s="9"/>
      <c r="H16" s="9"/>
      <c r="I16" s="9"/>
      <c r="J16" s="9"/>
      <c r="K16" s="9"/>
      <c r="L16" s="9"/>
      <c r="M16" s="9"/>
      <c r="N16" s="8">
        <v>3.3</v>
      </c>
      <c r="O16" s="8">
        <v>3.3</v>
      </c>
      <c r="P16" s="9"/>
      <c r="Q16" s="8">
        <v>3.3</v>
      </c>
      <c r="R16" s="8">
        <v>3.3</v>
      </c>
      <c r="S16" s="8">
        <v>3.3</v>
      </c>
      <c r="T16" s="8">
        <v>3.3</v>
      </c>
      <c r="U16" s="8">
        <v>3.3</v>
      </c>
      <c r="V16" s="8">
        <v>3.3</v>
      </c>
      <c r="W16" s="9"/>
      <c r="X16" s="9"/>
      <c r="Y16" s="9"/>
      <c r="Z16" s="9"/>
      <c r="AA16" s="9"/>
      <c r="AB16" s="9"/>
      <c r="AC16" s="9"/>
      <c r="AD16" s="9"/>
      <c r="AE16" s="8">
        <v>3.3</v>
      </c>
      <c r="AF16" s="8">
        <v>3.3</v>
      </c>
      <c r="AG16" s="9"/>
      <c r="AH16" s="8">
        <v>2.2999999999999998</v>
      </c>
      <c r="AI16" s="8">
        <v>3.3</v>
      </c>
      <c r="AJ16" s="8">
        <v>6.6</v>
      </c>
    </row>
    <row r="17" spans="1:36" ht="15.75" thickBot="1" x14ac:dyDescent="0.3">
      <c r="A17" s="3">
        <v>0.45833333333333298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>
        <v>3.3</v>
      </c>
      <c r="R17" s="8">
        <v>3.3</v>
      </c>
      <c r="S17" s="8">
        <v>3.3</v>
      </c>
      <c r="T17" s="8">
        <v>3.3</v>
      </c>
      <c r="U17" s="8">
        <v>3.3</v>
      </c>
      <c r="V17" s="8">
        <v>3.3</v>
      </c>
      <c r="W17" s="9"/>
      <c r="X17" s="9"/>
      <c r="Y17" s="9"/>
      <c r="Z17" s="9"/>
      <c r="AA17" s="9"/>
      <c r="AB17" s="9"/>
      <c r="AC17" s="9"/>
      <c r="AD17" s="9"/>
      <c r="AE17" s="9"/>
      <c r="AF17" s="8">
        <v>3.3</v>
      </c>
      <c r="AG17" s="9"/>
      <c r="AH17" s="9"/>
      <c r="AI17" s="8">
        <v>3.3</v>
      </c>
      <c r="AJ17" s="9"/>
    </row>
    <row r="18" spans="1:36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8">
        <v>3.3</v>
      </c>
      <c r="AJ18" s="9"/>
    </row>
    <row r="19" spans="1:36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  <c r="AJ23" s="9"/>
    </row>
    <row r="24" spans="1:36" s="11" customFormat="1" ht="15.75" thickBot="1" x14ac:dyDescent="0.3">
      <c r="A24" s="12" t="s">
        <v>18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</row>
    <row r="25" spans="1:36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G25" s="5">
        <v>6.6</v>
      </c>
      <c r="H25" s="5">
        <v>6.6</v>
      </c>
      <c r="I25" s="5">
        <v>6.6</v>
      </c>
      <c r="J25" s="5">
        <v>6.6</v>
      </c>
      <c r="K25" s="5">
        <v>6.6</v>
      </c>
      <c r="L25" s="5">
        <v>6.6</v>
      </c>
      <c r="M25" s="5">
        <v>3.3</v>
      </c>
      <c r="N25" s="5">
        <v>3.3</v>
      </c>
      <c r="O25" s="5">
        <v>3.3</v>
      </c>
      <c r="P25" s="5">
        <v>3.3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9"/>
      <c r="H26" s="9"/>
      <c r="I26" s="9"/>
      <c r="J26" s="9"/>
      <c r="K26" s="9"/>
      <c r="L26" s="9"/>
      <c r="M26" s="8">
        <v>3.3</v>
      </c>
      <c r="N26" s="8">
        <v>3.3</v>
      </c>
      <c r="O26" s="8">
        <v>3.3</v>
      </c>
      <c r="P26" s="8">
        <v>3.3</v>
      </c>
      <c r="Q26" s="8">
        <v>3.3</v>
      </c>
      <c r="R26" s="8">
        <v>3.3</v>
      </c>
      <c r="S26" s="8">
        <v>3.3</v>
      </c>
      <c r="T26" s="8">
        <v>3.3</v>
      </c>
      <c r="U26" s="8">
        <v>3.3</v>
      </c>
      <c r="V26" s="8">
        <v>3.3</v>
      </c>
      <c r="W26" s="8">
        <v>6.6</v>
      </c>
      <c r="X26" s="8">
        <v>6.6</v>
      </c>
      <c r="Y26" s="8">
        <v>6.6</v>
      </c>
      <c r="Z26" s="8">
        <v>6.6</v>
      </c>
      <c r="AA26" s="8">
        <v>6.6</v>
      </c>
      <c r="AB26" s="8">
        <v>6.6</v>
      </c>
      <c r="AC26" s="8">
        <v>6.6</v>
      </c>
      <c r="AD26" s="8">
        <v>6.6</v>
      </c>
      <c r="AE26" s="8">
        <v>3.3</v>
      </c>
      <c r="AF26" s="8">
        <v>3.3</v>
      </c>
      <c r="AG26" s="8">
        <v>6.6</v>
      </c>
      <c r="AH26" s="8">
        <v>2.2999999999999998</v>
      </c>
      <c r="AI26" s="6"/>
      <c r="AJ26" s="6"/>
    </row>
    <row r="27" spans="1:36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9"/>
      <c r="I27" s="9"/>
      <c r="J27" s="9"/>
      <c r="K27" s="9"/>
      <c r="L27" s="9"/>
      <c r="M27" s="9"/>
      <c r="N27" s="8">
        <v>3.3</v>
      </c>
      <c r="O27" s="8">
        <v>3.3</v>
      </c>
      <c r="P27" s="9"/>
      <c r="Q27" s="8">
        <v>3.3</v>
      </c>
      <c r="R27" s="8">
        <v>3.3</v>
      </c>
      <c r="S27" s="8">
        <v>3.3</v>
      </c>
      <c r="T27" s="8">
        <v>3.3</v>
      </c>
      <c r="U27" s="8">
        <v>3.3</v>
      </c>
      <c r="V27" s="8">
        <v>3.3</v>
      </c>
      <c r="W27" s="9"/>
      <c r="X27" s="9"/>
      <c r="Y27" s="9"/>
      <c r="Z27" s="9"/>
      <c r="AA27" s="9"/>
      <c r="AB27" s="9"/>
      <c r="AC27" s="9"/>
      <c r="AD27" s="9"/>
      <c r="AE27" s="8">
        <v>3.3</v>
      </c>
      <c r="AF27" s="8">
        <v>3.3</v>
      </c>
      <c r="AG27" s="9"/>
      <c r="AH27" s="8">
        <v>2.2999999999999998</v>
      </c>
      <c r="AI27" s="8">
        <v>3.3</v>
      </c>
      <c r="AJ27" s="8">
        <v>6.6</v>
      </c>
    </row>
    <row r="28" spans="1:36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8">
        <v>3.3</v>
      </c>
      <c r="R28" s="8">
        <v>3.3</v>
      </c>
      <c r="S28" s="8">
        <v>3.3</v>
      </c>
      <c r="T28" s="8">
        <v>3.3</v>
      </c>
      <c r="U28" s="8">
        <v>3.3</v>
      </c>
      <c r="V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F28" s="8">
        <v>3.3</v>
      </c>
      <c r="AG28" s="9"/>
      <c r="AH28" s="9"/>
      <c r="AI28" s="8">
        <v>3.3</v>
      </c>
      <c r="AJ28" s="9"/>
    </row>
    <row r="29" spans="1:36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8">
        <v>3.3</v>
      </c>
      <c r="AJ29" s="9"/>
    </row>
    <row r="30" spans="1:36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8">
        <v>3.3</v>
      </c>
      <c r="AJ30" s="9"/>
    </row>
    <row r="31" spans="1:36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9"/>
      <c r="AJ34" s="9"/>
    </row>
    <row r="35" spans="1:36" s="11" customFormat="1" ht="15.75" thickBot="1" x14ac:dyDescent="0.3">
      <c r="A35" s="12" t="s">
        <v>19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</row>
    <row r="36" spans="1:36" ht="15.75" thickBot="1" x14ac:dyDescent="0.3">
      <c r="A36" s="3">
        <v>0.33333333333333298</v>
      </c>
      <c r="B36" s="4">
        <v>3.3</v>
      </c>
      <c r="C36" s="5">
        <v>3.3</v>
      </c>
      <c r="D36" s="5">
        <v>3.3</v>
      </c>
      <c r="E36" s="5">
        <v>3.3</v>
      </c>
      <c r="F36" s="5">
        <v>3.3</v>
      </c>
      <c r="G36" s="5">
        <v>6.6</v>
      </c>
      <c r="H36" s="5">
        <v>6.6</v>
      </c>
      <c r="I36" s="5">
        <v>6.6</v>
      </c>
      <c r="J36" s="5">
        <v>6.6</v>
      </c>
      <c r="K36" s="5">
        <v>6.6</v>
      </c>
      <c r="L36" s="5">
        <v>6.6</v>
      </c>
      <c r="M36" s="5">
        <v>3.3</v>
      </c>
      <c r="N36" s="5">
        <v>3.3</v>
      </c>
      <c r="O36" s="5">
        <v>3.3</v>
      </c>
      <c r="P36" s="5">
        <v>3.3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ht="15.75" thickBot="1" x14ac:dyDescent="0.3">
      <c r="A37" s="3">
        <v>0.375</v>
      </c>
      <c r="B37" s="7">
        <v>3.3</v>
      </c>
      <c r="C37" s="8">
        <v>3.3</v>
      </c>
      <c r="D37" s="8">
        <v>3.3</v>
      </c>
      <c r="E37" s="8">
        <v>3.3</v>
      </c>
      <c r="F37" s="8">
        <v>3.3</v>
      </c>
      <c r="G37" s="9"/>
      <c r="H37" s="9"/>
      <c r="I37" s="9"/>
      <c r="J37" s="9"/>
      <c r="K37" s="9"/>
      <c r="L37" s="9"/>
      <c r="M37" s="8">
        <v>3.3</v>
      </c>
      <c r="N37" s="8">
        <v>3.3</v>
      </c>
      <c r="O37" s="8">
        <v>3.3</v>
      </c>
      <c r="P37" s="8">
        <v>3.3</v>
      </c>
      <c r="Q37" s="8">
        <v>3.3</v>
      </c>
      <c r="R37" s="8">
        <v>3.3</v>
      </c>
      <c r="S37" s="8">
        <v>3.3</v>
      </c>
      <c r="T37" s="8">
        <v>3.3</v>
      </c>
      <c r="U37" s="8">
        <v>3.3</v>
      </c>
      <c r="V37" s="8">
        <v>3.3</v>
      </c>
      <c r="W37" s="8">
        <v>6.6</v>
      </c>
      <c r="X37" s="8">
        <v>6.6</v>
      </c>
      <c r="Y37" s="8">
        <v>6.6</v>
      </c>
      <c r="Z37" s="8">
        <v>6.6</v>
      </c>
      <c r="AA37" s="8">
        <v>6.6</v>
      </c>
      <c r="AB37" s="8">
        <v>6.6</v>
      </c>
      <c r="AC37" s="8">
        <v>6.6</v>
      </c>
      <c r="AD37" s="8">
        <v>6.6</v>
      </c>
      <c r="AE37" s="8">
        <v>3.3</v>
      </c>
      <c r="AF37" s="8">
        <v>3.3</v>
      </c>
      <c r="AG37" s="8">
        <v>6.6</v>
      </c>
      <c r="AH37" s="8">
        <v>2.2999999999999998</v>
      </c>
      <c r="AI37" s="6"/>
      <c r="AJ37" s="6"/>
    </row>
    <row r="38" spans="1:36" ht="15.75" thickBot="1" x14ac:dyDescent="0.3">
      <c r="A38" s="3">
        <v>0.41666666666666669</v>
      </c>
      <c r="B38" s="7">
        <v>3.3</v>
      </c>
      <c r="C38" s="8">
        <v>3.3</v>
      </c>
      <c r="D38" s="8">
        <v>3.3</v>
      </c>
      <c r="E38" s="8">
        <v>3.3</v>
      </c>
      <c r="F38" s="8">
        <v>3.3</v>
      </c>
      <c r="G38" s="9"/>
      <c r="H38" s="9"/>
      <c r="I38" s="9"/>
      <c r="J38" s="9"/>
      <c r="K38" s="9"/>
      <c r="L38" s="9"/>
      <c r="M38" s="9"/>
      <c r="N38" s="8">
        <v>3.3</v>
      </c>
      <c r="O38" s="8">
        <v>3.3</v>
      </c>
      <c r="P38" s="9"/>
      <c r="Q38" s="8">
        <v>3.3</v>
      </c>
      <c r="R38" s="8">
        <v>3.3</v>
      </c>
      <c r="S38" s="8">
        <v>3.3</v>
      </c>
      <c r="T38" s="8">
        <v>3.3</v>
      </c>
      <c r="U38" s="8">
        <v>3.3</v>
      </c>
      <c r="V38" s="8">
        <v>3.3</v>
      </c>
      <c r="W38" s="9"/>
      <c r="X38" s="9"/>
      <c r="Y38" s="9"/>
      <c r="Z38" s="9"/>
      <c r="AA38" s="9"/>
      <c r="AB38" s="9"/>
      <c r="AC38" s="9"/>
      <c r="AD38" s="9"/>
      <c r="AE38" s="8">
        <v>3.3</v>
      </c>
      <c r="AF38" s="8">
        <v>3.3</v>
      </c>
      <c r="AG38" s="9"/>
      <c r="AH38" s="8">
        <v>2.2999999999999998</v>
      </c>
      <c r="AI38" s="8">
        <v>3.3</v>
      </c>
      <c r="AJ38" s="8">
        <v>6.6</v>
      </c>
    </row>
    <row r="39" spans="1:36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>
        <v>3.3</v>
      </c>
      <c r="R39" s="8">
        <v>3.3</v>
      </c>
      <c r="S39" s="8">
        <v>3.3</v>
      </c>
      <c r="T39" s="8">
        <v>3.3</v>
      </c>
      <c r="U39" s="8">
        <v>3.3</v>
      </c>
      <c r="V39" s="8">
        <v>3.3</v>
      </c>
      <c r="W39" s="9"/>
      <c r="X39" s="9"/>
      <c r="Y39" s="9"/>
      <c r="Z39" s="9"/>
      <c r="AA39" s="9"/>
      <c r="AB39" s="9"/>
      <c r="AC39" s="9"/>
      <c r="AD39" s="9"/>
      <c r="AE39" s="9"/>
      <c r="AF39" s="8">
        <v>3.3</v>
      </c>
      <c r="AG39" s="9"/>
      <c r="AH39" s="9"/>
      <c r="AI39" s="8">
        <v>3.3</v>
      </c>
      <c r="AJ39" s="9"/>
    </row>
    <row r="40" spans="1:36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8">
        <v>3.3</v>
      </c>
      <c r="AJ40" s="9"/>
    </row>
    <row r="41" spans="1:36" ht="15.75" thickBot="1" x14ac:dyDescent="0.3">
      <c r="A41" s="3">
        <v>0.54166666666666696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ht="15.75" thickBot="1" x14ac:dyDescent="0.3">
      <c r="A42" s="3">
        <v>0.58333333333333304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ht="15.75" thickBot="1" x14ac:dyDescent="0.3">
      <c r="A43" s="3">
        <v>0.625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9"/>
      <c r="AJ45" s="9"/>
    </row>
    <row r="46" spans="1:36" s="11" customFormat="1" ht="15.75" thickBot="1" x14ac:dyDescent="0.3">
      <c r="A46" s="12" t="s">
        <v>20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</row>
    <row r="47" spans="1:36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K47" s="5">
        <v>6.6</v>
      </c>
      <c r="L47" s="5">
        <v>6.6</v>
      </c>
      <c r="M47" s="5">
        <v>3.3</v>
      </c>
      <c r="N47" s="5">
        <v>3.3</v>
      </c>
      <c r="O47" s="5">
        <v>3.3</v>
      </c>
      <c r="P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K48" s="9"/>
      <c r="L48" s="9"/>
      <c r="M48" s="8">
        <v>3.3</v>
      </c>
      <c r="N48" s="8">
        <v>3.3</v>
      </c>
      <c r="O48" s="8">
        <v>3.3</v>
      </c>
      <c r="P48" s="8">
        <v>3.3</v>
      </c>
      <c r="Q48" s="8">
        <v>3.3</v>
      </c>
      <c r="R48" s="8">
        <v>3.3</v>
      </c>
      <c r="S48" s="8">
        <v>3.3</v>
      </c>
      <c r="T48" s="8">
        <v>3.3</v>
      </c>
      <c r="U48" s="8">
        <v>3.3</v>
      </c>
      <c r="V48" s="8">
        <v>3.3</v>
      </c>
      <c r="W48" s="8">
        <v>6.6</v>
      </c>
      <c r="X48" s="8">
        <v>6.6</v>
      </c>
      <c r="Y48" s="8">
        <v>6.6</v>
      </c>
      <c r="Z48" s="8">
        <v>6.6</v>
      </c>
      <c r="AA48" s="8">
        <v>6.6</v>
      </c>
      <c r="AB48" s="8">
        <v>6.6</v>
      </c>
      <c r="AC48" s="8">
        <v>6.6</v>
      </c>
      <c r="AD48" s="8">
        <v>6.6</v>
      </c>
      <c r="AE48" s="8">
        <v>3.3</v>
      </c>
      <c r="AF48" s="8">
        <v>3.3</v>
      </c>
      <c r="AG48" s="8">
        <v>6.6</v>
      </c>
      <c r="AH48" s="8">
        <v>2.2999999999999998</v>
      </c>
      <c r="AI48" s="6"/>
      <c r="AJ48" s="6"/>
    </row>
    <row r="49" spans="1:36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9"/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9"/>
      <c r="AA49" s="9"/>
      <c r="AB49" s="9"/>
      <c r="AC49" s="9"/>
      <c r="AD49" s="9"/>
      <c r="AE49" s="8">
        <v>3.3</v>
      </c>
      <c r="AF49" s="8">
        <v>3.3</v>
      </c>
      <c r="AG49" s="8">
        <v>6.6</v>
      </c>
      <c r="AH49" s="8">
        <v>2.2999999999999998</v>
      </c>
      <c r="AI49" s="8">
        <v>3.3</v>
      </c>
      <c r="AJ49" s="8">
        <v>6.6</v>
      </c>
    </row>
    <row r="50" spans="1:36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F50" s="8">
        <v>3.3</v>
      </c>
      <c r="AG50" s="9"/>
      <c r="AH50" s="9"/>
      <c r="AI50" s="8">
        <v>3.3</v>
      </c>
      <c r="AJ50" s="9"/>
    </row>
    <row r="51" spans="1:36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8">
        <v>3.3</v>
      </c>
      <c r="AJ51" s="9"/>
    </row>
    <row r="52" spans="1:36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8">
        <v>3.3</v>
      </c>
      <c r="AJ52" s="9"/>
    </row>
    <row r="53" spans="1:36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9"/>
      <c r="AJ56" s="9"/>
    </row>
    <row r="57" spans="1:36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36" ht="15.75" thickBot="1" x14ac:dyDescent="0.3">
      <c r="A58" s="1" t="s">
        <v>11</v>
      </c>
    </row>
    <row r="59" spans="1:36" s="15" customFormat="1" ht="15.75" thickBot="1" x14ac:dyDescent="0.3">
      <c r="A59" s="12" t="s">
        <v>16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 ht="15.75" thickBot="1" x14ac:dyDescent="0.3">
      <c r="A60" s="3">
        <v>0.33333333333333298</v>
      </c>
      <c r="B60" s="4">
        <v>3.3</v>
      </c>
      <c r="C60" s="5">
        <v>3.3</v>
      </c>
      <c r="D60" s="5">
        <v>3.3</v>
      </c>
      <c r="E60" s="5">
        <v>6.6</v>
      </c>
      <c r="F60" s="5">
        <v>6.6</v>
      </c>
      <c r="G60" s="5">
        <v>6.6</v>
      </c>
      <c r="H60" s="5">
        <v>3.3</v>
      </c>
      <c r="I60" s="5">
        <v>6.6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36" ht="15.75" thickBot="1" x14ac:dyDescent="0.3">
      <c r="A61" s="3">
        <v>0.375</v>
      </c>
      <c r="B61" s="7">
        <v>3.3</v>
      </c>
      <c r="C61" s="8">
        <v>3.3</v>
      </c>
      <c r="D61" s="8">
        <v>3.3</v>
      </c>
      <c r="E61" s="9"/>
      <c r="F61" s="9"/>
      <c r="G61" s="9"/>
      <c r="H61" s="8">
        <v>3.3</v>
      </c>
      <c r="I61" s="8">
        <v>6.6</v>
      </c>
      <c r="J61" s="8">
        <v>3.3</v>
      </c>
      <c r="K61" s="8">
        <v>3.3</v>
      </c>
      <c r="L61" s="8">
        <v>3.3</v>
      </c>
      <c r="M61" s="8">
        <v>6.6</v>
      </c>
      <c r="N61" s="8">
        <v>6.6</v>
      </c>
      <c r="O61" s="8">
        <v>6.6</v>
      </c>
      <c r="P61" s="8">
        <v>6.6</v>
      </c>
      <c r="Q61" s="8">
        <v>6.6</v>
      </c>
      <c r="R61" s="8">
        <v>3.3</v>
      </c>
      <c r="S61" s="8">
        <v>3.3</v>
      </c>
      <c r="T61" s="6"/>
      <c r="U61" s="6"/>
    </row>
    <row r="62" spans="1:36" ht="15.75" thickBot="1" x14ac:dyDescent="0.3">
      <c r="A62" s="3">
        <v>0.41666666666666669</v>
      </c>
      <c r="B62" s="7">
        <v>3.3</v>
      </c>
      <c r="C62" s="8">
        <v>3.3</v>
      </c>
      <c r="D62" s="8">
        <v>3.3</v>
      </c>
      <c r="E62" s="9"/>
      <c r="F62" s="9"/>
      <c r="G62" s="9"/>
      <c r="H62" s="9"/>
      <c r="I62" s="9"/>
      <c r="J62" s="8">
        <v>3.3</v>
      </c>
      <c r="K62" s="8">
        <v>3.3</v>
      </c>
      <c r="L62" s="8">
        <v>3.3</v>
      </c>
      <c r="M62" s="9"/>
      <c r="N62" s="9"/>
      <c r="O62" s="9"/>
      <c r="P62" s="9"/>
      <c r="Q62" s="8">
        <v>6.6</v>
      </c>
      <c r="R62" s="8">
        <v>3.3</v>
      </c>
      <c r="S62" s="8">
        <v>3.3</v>
      </c>
      <c r="T62" s="8">
        <v>3.3</v>
      </c>
      <c r="U62" s="8">
        <v>6.6</v>
      </c>
    </row>
    <row r="63" spans="1:36" ht="15.75" thickBot="1" x14ac:dyDescent="0.3">
      <c r="A63" s="3">
        <v>0.45833333333333298</v>
      </c>
      <c r="B63" s="7">
        <v>3.3</v>
      </c>
      <c r="C63" s="8">
        <v>3.3</v>
      </c>
      <c r="D63" s="8">
        <v>3.3</v>
      </c>
      <c r="E63" s="9"/>
      <c r="F63" s="9"/>
      <c r="G63" s="9"/>
      <c r="H63" s="9"/>
      <c r="I63" s="9"/>
      <c r="J63" s="8">
        <v>3.3</v>
      </c>
      <c r="K63" s="8">
        <v>3.3</v>
      </c>
      <c r="L63" s="8">
        <v>3.3</v>
      </c>
      <c r="M63" s="9"/>
      <c r="N63" s="9"/>
      <c r="O63" s="9"/>
      <c r="P63" s="9"/>
      <c r="Q63" s="9"/>
      <c r="R63" s="8">
        <v>3.3</v>
      </c>
      <c r="S63" s="8">
        <v>3.3</v>
      </c>
      <c r="T63" s="8">
        <v>3.3</v>
      </c>
      <c r="U63" s="9"/>
    </row>
    <row r="64" spans="1:36" ht="15.75" thickBot="1" x14ac:dyDescent="0.3">
      <c r="A64" s="3">
        <v>0.5</v>
      </c>
      <c r="B64" s="9"/>
      <c r="C64" s="9"/>
      <c r="D64" s="9"/>
      <c r="E64" s="9"/>
      <c r="F64" s="9"/>
      <c r="G64" s="9"/>
      <c r="H64" s="9"/>
      <c r="I64" s="9"/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R64" s="8">
        <v>3.3</v>
      </c>
      <c r="S64" s="9"/>
      <c r="T64" s="8">
        <v>3.3</v>
      </c>
      <c r="U64" s="9"/>
    </row>
    <row r="65" spans="1:21" ht="15.75" thickBot="1" x14ac:dyDescent="0.3">
      <c r="A65" s="3">
        <v>0.54166666666666696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8">
        <v>3.3</v>
      </c>
      <c r="U65" s="9"/>
    </row>
    <row r="66" spans="1:21" ht="15.75" thickBot="1" x14ac:dyDescent="0.3">
      <c r="A66" s="3">
        <v>0.58333333333333304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ht="15.75" thickBot="1" x14ac:dyDescent="0.3">
      <c r="A67" s="3">
        <v>0.625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9"/>
      <c r="U69" s="9"/>
    </row>
    <row r="70" spans="1:21" ht="15.75" thickBot="1" x14ac:dyDescent="0.3">
      <c r="A70" s="12" t="s">
        <v>17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</row>
    <row r="71" spans="1:21" ht="15.75" thickBot="1" x14ac:dyDescent="0.3">
      <c r="A71" s="3">
        <v>0.33333333333333298</v>
      </c>
      <c r="B71" s="4">
        <v>3.3</v>
      </c>
      <c r="C71" s="5">
        <v>3.3</v>
      </c>
      <c r="D71" s="5">
        <v>3.3</v>
      </c>
      <c r="E71" s="5">
        <v>6.6</v>
      </c>
      <c r="F71" s="5">
        <v>6.6</v>
      </c>
      <c r="G71" s="5">
        <v>6.6</v>
      </c>
      <c r="H71" s="5">
        <v>3.3</v>
      </c>
      <c r="I71" s="5">
        <v>6.6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5.75" thickBot="1" x14ac:dyDescent="0.3">
      <c r="A72" s="3">
        <v>0.375</v>
      </c>
      <c r="B72" s="7">
        <v>3.3</v>
      </c>
      <c r="C72" s="8">
        <v>3.3</v>
      </c>
      <c r="D72" s="8">
        <v>3.3</v>
      </c>
      <c r="E72" s="9"/>
      <c r="F72" s="9"/>
      <c r="G72" s="9"/>
      <c r="H72" s="8">
        <v>3.3</v>
      </c>
      <c r="I72" s="9"/>
      <c r="J72" s="8">
        <v>3.3</v>
      </c>
      <c r="K72" s="8">
        <v>3.3</v>
      </c>
      <c r="L72" s="8">
        <v>3.3</v>
      </c>
      <c r="M72" s="8">
        <v>6.6</v>
      </c>
      <c r="N72" s="8">
        <v>6.6</v>
      </c>
      <c r="O72" s="8">
        <v>6.6</v>
      </c>
      <c r="P72" s="8">
        <v>6.6</v>
      </c>
      <c r="Q72" s="8">
        <v>6.6</v>
      </c>
      <c r="R72" s="8">
        <v>3.3</v>
      </c>
      <c r="S72" s="8">
        <v>3.3</v>
      </c>
      <c r="T72" s="6"/>
      <c r="U72" s="6"/>
    </row>
    <row r="73" spans="1:21" ht="15.75" thickBot="1" x14ac:dyDescent="0.3">
      <c r="A73" s="3">
        <v>0.41666666666666669</v>
      </c>
      <c r="B73" s="7">
        <v>3.3</v>
      </c>
      <c r="C73" s="8">
        <v>3.3</v>
      </c>
      <c r="D73" s="8">
        <v>3.3</v>
      </c>
      <c r="E73" s="9"/>
      <c r="F73" s="9"/>
      <c r="G73" s="9"/>
      <c r="H73" s="9"/>
      <c r="I73" s="9"/>
      <c r="J73" s="8">
        <v>3.3</v>
      </c>
      <c r="K73" s="8">
        <v>3.3</v>
      </c>
      <c r="L73" s="8">
        <v>3.3</v>
      </c>
      <c r="M73" s="9"/>
      <c r="N73" s="9"/>
      <c r="O73" s="9"/>
      <c r="P73" s="9"/>
      <c r="Q73" s="9"/>
      <c r="R73" s="8">
        <v>3.3</v>
      </c>
      <c r="S73" s="8">
        <v>3.3</v>
      </c>
      <c r="T73" s="8">
        <v>3.3</v>
      </c>
      <c r="U73" s="8">
        <v>6.6</v>
      </c>
    </row>
    <row r="74" spans="1:21" ht="15.75" thickBot="1" x14ac:dyDescent="0.3">
      <c r="A74" s="3">
        <v>0.45833333333333298</v>
      </c>
      <c r="B74" s="9"/>
      <c r="C74" s="9"/>
      <c r="D74" s="9"/>
      <c r="E74" s="9"/>
      <c r="F74" s="9"/>
      <c r="G74" s="9"/>
      <c r="H74" s="9"/>
      <c r="I74" s="9"/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R74" s="8">
        <v>3.3</v>
      </c>
      <c r="S74" s="8">
        <v>3.3</v>
      </c>
      <c r="T74" s="8">
        <v>3.3</v>
      </c>
      <c r="U74" s="9"/>
    </row>
    <row r="75" spans="1:21" ht="15.75" thickBot="1" x14ac:dyDescent="0.3">
      <c r="A75" s="3">
        <v>0.5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8">
        <v>3.3</v>
      </c>
      <c r="U75" s="9"/>
    </row>
    <row r="76" spans="1:2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9"/>
    </row>
    <row r="81" spans="1:21" ht="15.75" thickBot="1" x14ac:dyDescent="0.3">
      <c r="A81" s="12" t="s">
        <v>18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</row>
    <row r="82" spans="1:2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E82" s="5">
        <v>6.6</v>
      </c>
      <c r="F82" s="5">
        <v>6.6</v>
      </c>
      <c r="G82" s="5">
        <v>6.6</v>
      </c>
      <c r="H82" s="5">
        <v>3.3</v>
      </c>
      <c r="I82" s="5">
        <v>6.6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9"/>
      <c r="F83" s="9"/>
      <c r="G83" s="9"/>
      <c r="H83" s="8">
        <v>3.3</v>
      </c>
      <c r="I83" s="9"/>
      <c r="J83" s="8">
        <v>3.3</v>
      </c>
      <c r="K83" s="8">
        <v>3.3</v>
      </c>
      <c r="L83" s="8">
        <v>3.3</v>
      </c>
      <c r="M83" s="8">
        <v>6.6</v>
      </c>
      <c r="N83" s="8">
        <v>6.6</v>
      </c>
      <c r="O83" s="8">
        <v>6.6</v>
      </c>
      <c r="P83" s="8">
        <v>6.6</v>
      </c>
      <c r="Q83" s="8">
        <v>6.6</v>
      </c>
      <c r="R83" s="8">
        <v>3.3</v>
      </c>
      <c r="S83" s="8">
        <v>3.3</v>
      </c>
      <c r="T83" s="6"/>
      <c r="U83" s="6"/>
    </row>
    <row r="84" spans="1:2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9"/>
      <c r="F84" s="9"/>
      <c r="G84" s="9"/>
      <c r="H84" s="9"/>
      <c r="I84" s="9"/>
      <c r="J84" s="8">
        <v>3.3</v>
      </c>
      <c r="K84" s="8">
        <v>3.3</v>
      </c>
      <c r="L84" s="8">
        <v>3.3</v>
      </c>
      <c r="M84" s="9"/>
      <c r="N84" s="9"/>
      <c r="O84" s="9"/>
      <c r="P84" s="9"/>
      <c r="Q84" s="9"/>
      <c r="R84" s="8">
        <v>3.3</v>
      </c>
      <c r="S84" s="8">
        <v>3.3</v>
      </c>
      <c r="T84" s="8">
        <v>3.3</v>
      </c>
      <c r="U84" s="8">
        <v>6.6</v>
      </c>
    </row>
    <row r="85" spans="1:2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K85" s="8">
        <v>3.3</v>
      </c>
      <c r="L85" s="8">
        <v>3.3</v>
      </c>
      <c r="M85" s="9"/>
      <c r="N85" s="9"/>
      <c r="O85" s="9"/>
      <c r="P85" s="9"/>
      <c r="Q85" s="9"/>
      <c r="R85" s="8">
        <v>3.3</v>
      </c>
      <c r="S85" s="8">
        <v>3.3</v>
      </c>
      <c r="T85" s="8">
        <v>3.3</v>
      </c>
      <c r="U85" s="9"/>
    </row>
    <row r="86" spans="1:21" ht="15.75" thickBot="1" x14ac:dyDescent="0.3">
      <c r="A86" s="3">
        <v>0.5</v>
      </c>
      <c r="B86" s="9"/>
      <c r="C86" s="9"/>
      <c r="D86" s="9"/>
      <c r="E86" s="9"/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9"/>
      <c r="S86" s="9"/>
      <c r="T86" s="8">
        <v>3.3</v>
      </c>
      <c r="U86" s="9"/>
    </row>
    <row r="87" spans="1:21" ht="15.75" thickBot="1" x14ac:dyDescent="0.3">
      <c r="A87" s="3">
        <v>0.54166666666666696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>
        <v>3.3</v>
      </c>
      <c r="U87" s="9"/>
    </row>
    <row r="88" spans="1:2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9"/>
      <c r="U91" s="9"/>
    </row>
    <row r="92" spans="1:21" ht="15.75" thickBot="1" x14ac:dyDescent="0.3">
      <c r="A92" s="12" t="s">
        <v>19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</row>
    <row r="93" spans="1:21" ht="15.75" thickBot="1" x14ac:dyDescent="0.3">
      <c r="A93" s="3">
        <v>0.33333333333333298</v>
      </c>
      <c r="B93" s="4">
        <v>3.3</v>
      </c>
      <c r="C93" s="5">
        <v>3.3</v>
      </c>
      <c r="D93" s="5">
        <v>3.3</v>
      </c>
      <c r="E93" s="5">
        <v>6.6</v>
      </c>
      <c r="F93" s="5">
        <v>6.6</v>
      </c>
      <c r="G93" s="5">
        <v>6.6</v>
      </c>
      <c r="H93" s="5">
        <v>3.3</v>
      </c>
      <c r="I93" s="5">
        <v>6.6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5.75" thickBot="1" x14ac:dyDescent="0.3">
      <c r="A94" s="3">
        <v>0.375</v>
      </c>
      <c r="B94" s="7">
        <v>3.3</v>
      </c>
      <c r="C94" s="8">
        <v>3.3</v>
      </c>
      <c r="D94" s="8">
        <v>3.3</v>
      </c>
      <c r="E94" s="9"/>
      <c r="F94" s="9"/>
      <c r="G94" s="9"/>
      <c r="H94" s="8">
        <v>3.3</v>
      </c>
      <c r="I94" s="9"/>
      <c r="J94" s="8">
        <v>3.3</v>
      </c>
      <c r="K94" s="8">
        <v>3.3</v>
      </c>
      <c r="L94" s="8">
        <v>3.3</v>
      </c>
      <c r="M94" s="8">
        <v>6.6</v>
      </c>
      <c r="N94" s="8">
        <v>6.6</v>
      </c>
      <c r="O94" s="8">
        <v>6.6</v>
      </c>
      <c r="P94" s="8">
        <v>6.6</v>
      </c>
      <c r="Q94" s="8">
        <v>6.6</v>
      </c>
      <c r="R94" s="8">
        <v>3.3</v>
      </c>
      <c r="S94" s="8">
        <v>3.3</v>
      </c>
      <c r="T94" s="6"/>
      <c r="U94" s="6"/>
    </row>
    <row r="95" spans="1:21" ht="15.75" thickBot="1" x14ac:dyDescent="0.3">
      <c r="A95" s="3">
        <v>0.41666666666666669</v>
      </c>
      <c r="B95" s="7">
        <v>3.3</v>
      </c>
      <c r="C95" s="8">
        <v>3.3</v>
      </c>
      <c r="D95" s="8">
        <v>3.3</v>
      </c>
      <c r="E95" s="9"/>
      <c r="F95" s="9"/>
      <c r="G95" s="9"/>
      <c r="H95" s="9"/>
      <c r="I95" s="9"/>
      <c r="J95" s="8">
        <v>3.3</v>
      </c>
      <c r="K95" s="8">
        <v>3.3</v>
      </c>
      <c r="L95" s="8">
        <v>3.3</v>
      </c>
      <c r="M95" s="9"/>
      <c r="N95" s="9"/>
      <c r="O95" s="9"/>
      <c r="P95" s="9"/>
      <c r="Q95" s="9"/>
      <c r="R95" s="8">
        <v>3.3</v>
      </c>
      <c r="S95" s="8">
        <v>3.3</v>
      </c>
      <c r="T95" s="8">
        <v>3.3</v>
      </c>
      <c r="U95" s="8">
        <v>6.6</v>
      </c>
    </row>
    <row r="96" spans="1:21" ht="15.75" thickBot="1" x14ac:dyDescent="0.3">
      <c r="A96" s="3">
        <v>0.45833333333333298</v>
      </c>
      <c r="B96" s="9"/>
      <c r="C96" s="9"/>
      <c r="D96" s="9"/>
      <c r="E96" s="9"/>
      <c r="F96" s="9"/>
      <c r="G96" s="9"/>
      <c r="H96" s="9"/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R96" s="8">
        <v>3.3</v>
      </c>
      <c r="S96" s="8">
        <v>3.3</v>
      </c>
      <c r="T96" s="8">
        <v>3.3</v>
      </c>
      <c r="U96" s="9"/>
    </row>
    <row r="97" spans="1:2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8">
        <v>3.3</v>
      </c>
      <c r="U97" s="9"/>
    </row>
    <row r="98" spans="1:21" ht="15.75" thickBot="1" x14ac:dyDescent="0.3">
      <c r="A98" s="3">
        <v>0.54166666666666696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ht="15.75" thickBot="1" x14ac:dyDescent="0.3">
      <c r="A99" s="3">
        <v>0.58333333333333304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ht="15.75" thickBot="1" x14ac:dyDescent="0.3">
      <c r="A100" s="3">
        <v>0.625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9"/>
      <c r="U102" s="9"/>
    </row>
    <row r="103" spans="1:21" ht="15.75" thickBot="1" x14ac:dyDescent="0.3">
      <c r="A103" s="12" t="s">
        <v>20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</row>
    <row r="104" spans="1:2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E104" s="5">
        <v>6.6</v>
      </c>
      <c r="F104" s="5">
        <v>6.6</v>
      </c>
      <c r="G104" s="5">
        <v>6.6</v>
      </c>
      <c r="H104" s="5">
        <v>3.3</v>
      </c>
      <c r="I104" s="5">
        <v>6.6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9"/>
      <c r="F105" s="9"/>
      <c r="G105" s="9"/>
      <c r="H105" s="8">
        <v>3.3</v>
      </c>
      <c r="I105" s="8">
        <v>6.6</v>
      </c>
      <c r="J105" s="8">
        <v>3.3</v>
      </c>
      <c r="K105" s="8">
        <v>3.3</v>
      </c>
      <c r="L105" s="8">
        <v>3.3</v>
      </c>
      <c r="M105" s="8">
        <v>6.6</v>
      </c>
      <c r="N105" s="8">
        <v>6.6</v>
      </c>
      <c r="O105" s="8">
        <v>6.6</v>
      </c>
      <c r="P105" s="8">
        <v>6.6</v>
      </c>
      <c r="Q105" s="8">
        <v>6.6</v>
      </c>
      <c r="R105" s="8">
        <v>3.3</v>
      </c>
      <c r="S105" s="8">
        <v>3.3</v>
      </c>
      <c r="T105" s="6"/>
      <c r="U105" s="6"/>
    </row>
    <row r="106" spans="1:2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9"/>
      <c r="H106" s="9"/>
      <c r="I106" s="9"/>
      <c r="J106" s="8">
        <v>3.3</v>
      </c>
      <c r="K106" s="8">
        <v>3.3</v>
      </c>
      <c r="L106" s="8">
        <v>3.3</v>
      </c>
      <c r="M106" s="9"/>
      <c r="N106" s="9"/>
      <c r="O106" s="9"/>
      <c r="P106" s="9"/>
      <c r="Q106" s="9"/>
      <c r="R106" s="8">
        <v>3.3</v>
      </c>
      <c r="S106" s="8">
        <v>3.3</v>
      </c>
      <c r="T106" s="8">
        <v>3.3</v>
      </c>
      <c r="U106" s="8">
        <v>6.6</v>
      </c>
    </row>
    <row r="107" spans="1:2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9"/>
      <c r="J107" s="8">
        <v>3.3</v>
      </c>
      <c r="K107" s="8">
        <v>3.3</v>
      </c>
      <c r="L107" s="8">
        <v>3.3</v>
      </c>
      <c r="M107" s="9"/>
      <c r="N107" s="9"/>
      <c r="O107" s="9"/>
      <c r="P107" s="9"/>
      <c r="Q107" s="9"/>
      <c r="R107" s="8">
        <v>3.3</v>
      </c>
      <c r="S107" s="8">
        <v>3.3</v>
      </c>
      <c r="T107" s="8">
        <v>3.3</v>
      </c>
      <c r="U107" s="9"/>
    </row>
    <row r="108" spans="1:21" ht="15.75" thickBot="1" x14ac:dyDescent="0.3">
      <c r="A108" s="3">
        <v>0.5</v>
      </c>
      <c r="B108" s="9"/>
      <c r="C108" s="9"/>
      <c r="D108" s="9"/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T108" s="8">
        <v>3.3</v>
      </c>
      <c r="U108" s="9"/>
    </row>
    <row r="109" spans="1:21" ht="15.75" thickBot="1" x14ac:dyDescent="0.3">
      <c r="A109" s="3">
        <v>0.54166666666666696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8">
        <v>3.3</v>
      </c>
      <c r="U109" s="9"/>
    </row>
    <row r="110" spans="1:2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9"/>
      <c r="U113" s="9"/>
    </row>
    <row r="114" spans="1:21" ht="15.75" thickBot="1" x14ac:dyDescent="0.3"/>
    <row r="115" spans="1:21" ht="15.75" thickBot="1" x14ac:dyDescent="0.3">
      <c r="A115" s="1" t="s">
        <v>12</v>
      </c>
    </row>
    <row r="116" spans="1:21" ht="15.75" thickBot="1" x14ac:dyDescent="0.3">
      <c r="A116" s="12" t="s">
        <v>16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</row>
    <row r="117" spans="1:21" ht="15.75" thickBot="1" x14ac:dyDescent="0.3">
      <c r="A117" s="3">
        <v>0.33333333333333298</v>
      </c>
      <c r="B117" s="4">
        <v>3.3</v>
      </c>
      <c r="C117" s="5">
        <v>6.6</v>
      </c>
      <c r="D117" s="5">
        <v>6.6</v>
      </c>
      <c r="E117" s="6"/>
      <c r="F117" s="6"/>
      <c r="G117" s="6"/>
      <c r="H117" s="6"/>
      <c r="I117" s="6"/>
    </row>
    <row r="118" spans="1:21" ht="15.75" thickBot="1" x14ac:dyDescent="0.3">
      <c r="A118" s="3">
        <v>0.375</v>
      </c>
      <c r="B118" s="7">
        <v>3.3</v>
      </c>
      <c r="C118" s="9"/>
      <c r="D118" s="8">
        <v>6.6</v>
      </c>
      <c r="E118" s="8">
        <v>3.3</v>
      </c>
      <c r="F118" s="8">
        <v>3.3</v>
      </c>
      <c r="G118" s="8">
        <v>6.6</v>
      </c>
      <c r="H118" s="8">
        <v>6.6</v>
      </c>
      <c r="I118" s="8">
        <v>3.3</v>
      </c>
    </row>
    <row r="119" spans="1:21" ht="15.75" thickBot="1" x14ac:dyDescent="0.3">
      <c r="A119" s="3">
        <v>0.41666666666666669</v>
      </c>
      <c r="B119" s="7">
        <v>3.3</v>
      </c>
      <c r="C119" s="9"/>
      <c r="D119" s="9"/>
      <c r="E119" s="8">
        <v>3.3</v>
      </c>
      <c r="F119" s="8">
        <v>3.3</v>
      </c>
      <c r="G119" s="9"/>
      <c r="H119" s="9"/>
      <c r="I119" s="8">
        <v>3.3</v>
      </c>
    </row>
    <row r="120" spans="1:21" ht="15.75" thickBot="1" x14ac:dyDescent="0.3">
      <c r="A120" s="3">
        <v>0.45833333333333298</v>
      </c>
      <c r="B120" s="7">
        <v>3.3</v>
      </c>
      <c r="C120" s="9"/>
      <c r="D120" s="9"/>
      <c r="E120" s="8">
        <v>3.3</v>
      </c>
      <c r="F120" s="8">
        <v>3.3</v>
      </c>
      <c r="G120" s="9"/>
      <c r="H120" s="9"/>
      <c r="I120" s="9"/>
    </row>
    <row r="121" spans="1:21" ht="15.75" thickBot="1" x14ac:dyDescent="0.3">
      <c r="A121" s="3">
        <v>0.5</v>
      </c>
      <c r="B121" s="9"/>
      <c r="C121" s="9"/>
      <c r="D121" s="9"/>
      <c r="E121" s="8">
        <v>3.3</v>
      </c>
      <c r="F121" s="8">
        <v>3.3</v>
      </c>
      <c r="G121" s="9"/>
      <c r="H121" s="9"/>
      <c r="I121" s="9"/>
    </row>
    <row r="122" spans="1:21" ht="15.75" thickBot="1" x14ac:dyDescent="0.3">
      <c r="A122" s="3">
        <v>0.54166666666666696</v>
      </c>
      <c r="B122" s="9"/>
      <c r="C122" s="9"/>
      <c r="D122" s="9"/>
      <c r="E122" s="9"/>
      <c r="F122" s="9"/>
      <c r="G122" s="9"/>
      <c r="H122" s="9"/>
      <c r="I122" s="9"/>
    </row>
    <row r="123" spans="1:21" ht="15.75" thickBot="1" x14ac:dyDescent="0.3">
      <c r="A123" s="3">
        <v>0.58333333333333304</v>
      </c>
      <c r="B123" s="9"/>
      <c r="C123" s="9"/>
      <c r="D123" s="9"/>
      <c r="E123" s="9"/>
      <c r="F123" s="9"/>
      <c r="G123" s="9"/>
      <c r="H123" s="9"/>
      <c r="I123" s="9"/>
    </row>
    <row r="124" spans="1:21" ht="15.75" thickBot="1" x14ac:dyDescent="0.3">
      <c r="A124" s="3">
        <v>0.625</v>
      </c>
      <c r="B124" s="9"/>
      <c r="C124" s="9"/>
      <c r="D124" s="9"/>
      <c r="E124" s="9"/>
      <c r="F124" s="9"/>
      <c r="G124" s="9"/>
      <c r="H124" s="9"/>
      <c r="I124" s="9"/>
    </row>
    <row r="125" spans="1:21" ht="15.75" thickBot="1" x14ac:dyDescent="0.3">
      <c r="A125" s="3">
        <v>0.66666666666666696</v>
      </c>
      <c r="B125" s="6"/>
      <c r="C125" s="6"/>
      <c r="D125" s="6"/>
      <c r="E125" s="9"/>
      <c r="F125" s="9"/>
      <c r="G125" s="9"/>
      <c r="H125" s="9"/>
      <c r="I125" s="9"/>
    </row>
    <row r="126" spans="1:2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</row>
    <row r="127" spans="1:21" ht="15.75" thickBot="1" x14ac:dyDescent="0.3">
      <c r="A127" s="12" t="s">
        <v>17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</row>
    <row r="128" spans="1:21" ht="15.75" thickBot="1" x14ac:dyDescent="0.3">
      <c r="A128" s="3">
        <v>0.33333333333333298</v>
      </c>
      <c r="B128" s="4">
        <v>3.3</v>
      </c>
      <c r="C128" s="5">
        <v>6.6</v>
      </c>
      <c r="D128" s="5">
        <v>6.6</v>
      </c>
      <c r="E128" s="6"/>
      <c r="F128" s="6"/>
      <c r="G128" s="6"/>
      <c r="H128" s="6"/>
      <c r="I128" s="6"/>
    </row>
    <row r="129" spans="1:9" ht="15.75" thickBot="1" x14ac:dyDescent="0.3">
      <c r="A129" s="3">
        <v>0.375</v>
      </c>
      <c r="B129" s="7">
        <v>3.3</v>
      </c>
      <c r="C129" s="9"/>
      <c r="D129" s="9"/>
      <c r="E129" s="8">
        <v>3.3</v>
      </c>
      <c r="F129" s="8">
        <v>3.3</v>
      </c>
      <c r="G129" s="8">
        <v>6.6</v>
      </c>
      <c r="H129" s="8">
        <v>6.6</v>
      </c>
      <c r="I129" s="8">
        <v>3.3</v>
      </c>
    </row>
    <row r="130" spans="1:9" ht="15.75" thickBot="1" x14ac:dyDescent="0.3">
      <c r="A130" s="3">
        <v>0.41666666666666669</v>
      </c>
      <c r="B130" s="7">
        <v>3.3</v>
      </c>
      <c r="C130" s="9"/>
      <c r="D130" s="9"/>
      <c r="E130" s="8">
        <v>3.3</v>
      </c>
      <c r="F130" s="8">
        <v>3.3</v>
      </c>
      <c r="G130" s="9"/>
      <c r="H130" s="9"/>
      <c r="I130" s="8">
        <v>3.3</v>
      </c>
    </row>
    <row r="131" spans="1:9" ht="15.75" thickBot="1" x14ac:dyDescent="0.3">
      <c r="A131" s="3">
        <v>0.45833333333333298</v>
      </c>
      <c r="B131" s="9"/>
      <c r="C131" s="9"/>
      <c r="D131" s="9"/>
      <c r="E131" s="8">
        <v>3.3</v>
      </c>
      <c r="F131" s="8">
        <v>3.3</v>
      </c>
      <c r="G131" s="9"/>
      <c r="H131" s="9"/>
      <c r="I131" s="9"/>
    </row>
    <row r="132" spans="1:9" ht="15.75" thickBot="1" x14ac:dyDescent="0.3">
      <c r="A132" s="3">
        <v>0.5</v>
      </c>
      <c r="B132" s="9"/>
      <c r="C132" s="9"/>
      <c r="D132" s="9"/>
      <c r="E132" s="9"/>
      <c r="F132" s="9"/>
      <c r="G132" s="9"/>
      <c r="H132" s="9"/>
      <c r="I132" s="9"/>
    </row>
    <row r="133" spans="1:9" ht="15.75" thickBot="1" x14ac:dyDescent="0.3">
      <c r="A133" s="3">
        <v>0.54166666666666696</v>
      </c>
      <c r="B133" s="9"/>
      <c r="C133" s="9"/>
      <c r="D133" s="9"/>
      <c r="E133" s="9"/>
      <c r="F133" s="9"/>
      <c r="G133" s="9"/>
      <c r="H133" s="9"/>
      <c r="I133" s="9"/>
    </row>
    <row r="134" spans="1:9" ht="15.75" thickBot="1" x14ac:dyDescent="0.3">
      <c r="A134" s="3">
        <v>0.58333333333333304</v>
      </c>
      <c r="B134" s="9"/>
      <c r="C134" s="9"/>
      <c r="D134" s="9"/>
      <c r="E134" s="9"/>
      <c r="F134" s="9"/>
      <c r="G134" s="9"/>
      <c r="H134" s="9"/>
      <c r="I134" s="9"/>
    </row>
    <row r="135" spans="1:9" ht="15.75" thickBot="1" x14ac:dyDescent="0.3">
      <c r="A135" s="3">
        <v>0.625</v>
      </c>
      <c r="B135" s="9"/>
      <c r="C135" s="9"/>
      <c r="D135" s="9"/>
      <c r="E135" s="9"/>
      <c r="F135" s="9"/>
      <c r="G135" s="9"/>
      <c r="H135" s="9"/>
      <c r="I135" s="9"/>
    </row>
    <row r="136" spans="1:9" ht="15.75" thickBot="1" x14ac:dyDescent="0.3">
      <c r="A136" s="3">
        <v>0.66666666666666696</v>
      </c>
      <c r="B136" s="6"/>
      <c r="C136" s="6"/>
      <c r="D136" s="6"/>
      <c r="E136" s="9"/>
      <c r="F136" s="9"/>
      <c r="G136" s="9"/>
      <c r="H136" s="9"/>
      <c r="I136" s="9"/>
    </row>
    <row r="137" spans="1:9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</row>
    <row r="138" spans="1:9" ht="15.75" thickBot="1" x14ac:dyDescent="0.3">
      <c r="A138" s="12" t="s">
        <v>18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</row>
    <row r="139" spans="1:9" ht="15.75" thickBot="1" x14ac:dyDescent="0.3">
      <c r="A139" s="3">
        <v>0.33333333333333298</v>
      </c>
      <c r="B139" s="4">
        <v>3.3</v>
      </c>
      <c r="C139" s="5">
        <v>6.6</v>
      </c>
      <c r="D139" s="5">
        <v>6.6</v>
      </c>
      <c r="E139" s="6"/>
      <c r="F139" s="6"/>
      <c r="G139" s="6"/>
      <c r="H139" s="6"/>
      <c r="I139" s="6"/>
    </row>
    <row r="140" spans="1:9" ht="15.75" thickBot="1" x14ac:dyDescent="0.3">
      <c r="A140" s="3">
        <v>0.375</v>
      </c>
      <c r="B140" s="7">
        <v>3.3</v>
      </c>
      <c r="C140" s="9"/>
      <c r="D140" s="9"/>
      <c r="E140" s="8">
        <v>3.3</v>
      </c>
      <c r="F140" s="8">
        <v>3.3</v>
      </c>
      <c r="G140" s="8">
        <v>6.6</v>
      </c>
      <c r="H140" s="8">
        <v>6.6</v>
      </c>
      <c r="I140" s="8">
        <v>3.3</v>
      </c>
    </row>
    <row r="141" spans="1:9" ht="15.75" thickBot="1" x14ac:dyDescent="0.3">
      <c r="A141" s="3">
        <v>0.41666666666666669</v>
      </c>
      <c r="B141" s="7">
        <v>3.3</v>
      </c>
      <c r="C141" s="9"/>
      <c r="D141" s="9"/>
      <c r="E141" s="8">
        <v>3.3</v>
      </c>
      <c r="F141" s="8">
        <v>3.3</v>
      </c>
      <c r="G141" s="9"/>
      <c r="H141" s="9"/>
      <c r="I141" s="8">
        <v>3.3</v>
      </c>
    </row>
    <row r="142" spans="1:9" ht="15.75" thickBot="1" x14ac:dyDescent="0.3">
      <c r="A142" s="3">
        <v>0.45833333333333298</v>
      </c>
      <c r="B142" s="7">
        <v>3.3</v>
      </c>
      <c r="C142" s="9"/>
      <c r="D142" s="9"/>
      <c r="E142" s="8">
        <v>3.3</v>
      </c>
      <c r="F142" s="8">
        <v>3.3</v>
      </c>
      <c r="G142" s="9"/>
      <c r="H142" s="9"/>
      <c r="I142" s="9"/>
    </row>
    <row r="143" spans="1:9" ht="15.75" thickBot="1" x14ac:dyDescent="0.3">
      <c r="A143" s="3">
        <v>0.5</v>
      </c>
      <c r="B143" s="9"/>
      <c r="C143" s="9"/>
      <c r="D143" s="9"/>
      <c r="E143" s="8">
        <v>3.3</v>
      </c>
      <c r="F143" s="8">
        <v>3.3</v>
      </c>
      <c r="G143" s="9"/>
      <c r="H143" s="9"/>
      <c r="I143" s="9"/>
    </row>
    <row r="144" spans="1:9" ht="15.75" thickBot="1" x14ac:dyDescent="0.3">
      <c r="A144" s="3">
        <v>0.54166666666666696</v>
      </c>
      <c r="B144" s="9"/>
      <c r="C144" s="9"/>
      <c r="D144" s="9"/>
      <c r="E144" s="9"/>
      <c r="F144" s="9"/>
      <c r="G144" s="9"/>
      <c r="H144" s="9"/>
      <c r="I144" s="9"/>
    </row>
    <row r="145" spans="1:9" ht="15.75" thickBot="1" x14ac:dyDescent="0.3">
      <c r="A145" s="3">
        <v>0.58333333333333304</v>
      </c>
      <c r="B145" s="9"/>
      <c r="C145" s="9"/>
      <c r="D145" s="9"/>
      <c r="E145" s="9"/>
      <c r="F145" s="9"/>
      <c r="G145" s="9"/>
      <c r="H145" s="9"/>
      <c r="I145" s="9"/>
    </row>
    <row r="146" spans="1:9" ht="15.75" thickBot="1" x14ac:dyDescent="0.3">
      <c r="A146" s="3">
        <v>0.625</v>
      </c>
      <c r="B146" s="9"/>
      <c r="C146" s="9"/>
      <c r="D146" s="9"/>
      <c r="E146" s="9"/>
      <c r="F146" s="9"/>
      <c r="G146" s="9"/>
      <c r="H146" s="9"/>
      <c r="I146" s="9"/>
    </row>
    <row r="147" spans="1:9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9"/>
      <c r="I147" s="9"/>
    </row>
    <row r="148" spans="1:9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</row>
    <row r="149" spans="1:9" ht="15.75" thickBot="1" x14ac:dyDescent="0.3">
      <c r="A149" s="12" t="s">
        <v>19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</row>
    <row r="150" spans="1:9" ht="15.75" thickBot="1" x14ac:dyDescent="0.3">
      <c r="A150" s="3">
        <v>0.33333333333333298</v>
      </c>
      <c r="B150" s="4">
        <v>3.3</v>
      </c>
      <c r="C150" s="5">
        <v>6.6</v>
      </c>
      <c r="D150" s="5">
        <v>6.6</v>
      </c>
      <c r="E150" s="6"/>
      <c r="F150" s="6"/>
      <c r="G150" s="6"/>
      <c r="H150" s="6"/>
      <c r="I150" s="6"/>
    </row>
    <row r="151" spans="1:9" ht="15.75" thickBot="1" x14ac:dyDescent="0.3">
      <c r="A151" s="3">
        <v>0.375</v>
      </c>
      <c r="B151" s="7">
        <v>3.3</v>
      </c>
      <c r="C151" s="9"/>
      <c r="D151" s="9"/>
      <c r="E151" s="8">
        <v>3.3</v>
      </c>
      <c r="F151" s="8">
        <v>3.3</v>
      </c>
      <c r="G151" s="8">
        <v>6.6</v>
      </c>
      <c r="H151" s="8">
        <v>6.6</v>
      </c>
      <c r="I151" s="8">
        <v>3.3</v>
      </c>
    </row>
    <row r="152" spans="1:9" ht="15.75" thickBot="1" x14ac:dyDescent="0.3">
      <c r="A152" s="3">
        <v>0.41666666666666669</v>
      </c>
      <c r="B152" s="7">
        <v>3.3</v>
      </c>
      <c r="C152" s="9"/>
      <c r="D152" s="9"/>
      <c r="E152" s="8">
        <v>3.3</v>
      </c>
      <c r="F152" s="8">
        <v>3.3</v>
      </c>
      <c r="G152" s="9"/>
      <c r="H152" s="9"/>
      <c r="I152" s="8">
        <v>3.3</v>
      </c>
    </row>
    <row r="153" spans="1:9" ht="15.75" thickBot="1" x14ac:dyDescent="0.3">
      <c r="A153" s="3">
        <v>0.45833333333333298</v>
      </c>
      <c r="B153" s="9"/>
      <c r="C153" s="9"/>
      <c r="D153" s="9"/>
      <c r="E153" s="8">
        <v>3.3</v>
      </c>
      <c r="F153" s="8">
        <v>3.3</v>
      </c>
      <c r="G153" s="9"/>
      <c r="H153" s="9"/>
      <c r="I153" s="9"/>
    </row>
    <row r="154" spans="1:9" ht="15.75" thickBot="1" x14ac:dyDescent="0.3">
      <c r="A154" s="3">
        <v>0.5</v>
      </c>
      <c r="B154" s="9"/>
      <c r="C154" s="9"/>
      <c r="D154" s="9"/>
      <c r="E154" s="9"/>
      <c r="F154" s="9"/>
      <c r="G154" s="9"/>
      <c r="H154" s="9"/>
      <c r="I154" s="9"/>
    </row>
    <row r="155" spans="1:9" ht="15.75" thickBot="1" x14ac:dyDescent="0.3">
      <c r="A155" s="3">
        <v>0.54166666666666696</v>
      </c>
      <c r="B155" s="9"/>
      <c r="C155" s="9"/>
      <c r="D155" s="9"/>
      <c r="E155" s="9"/>
      <c r="F155" s="9"/>
      <c r="G155" s="9"/>
      <c r="H155" s="9"/>
      <c r="I155" s="9"/>
    </row>
    <row r="156" spans="1:9" ht="15.75" thickBot="1" x14ac:dyDescent="0.3">
      <c r="A156" s="3">
        <v>0.58333333333333304</v>
      </c>
      <c r="B156" s="9"/>
      <c r="C156" s="9"/>
      <c r="D156" s="9"/>
      <c r="E156" s="9"/>
      <c r="F156" s="9"/>
      <c r="G156" s="9"/>
      <c r="H156" s="9"/>
      <c r="I156" s="9"/>
    </row>
    <row r="157" spans="1:9" ht="15.75" thickBot="1" x14ac:dyDescent="0.3">
      <c r="A157" s="3">
        <v>0.625</v>
      </c>
      <c r="B157" s="9"/>
      <c r="C157" s="9"/>
      <c r="D157" s="9"/>
      <c r="E157" s="9"/>
      <c r="F157" s="9"/>
      <c r="G157" s="9"/>
      <c r="H157" s="9"/>
      <c r="I157" s="9"/>
    </row>
    <row r="158" spans="1:9" ht="15.75" thickBot="1" x14ac:dyDescent="0.3">
      <c r="A158" s="3">
        <v>0.66666666666666696</v>
      </c>
      <c r="B158" s="6"/>
      <c r="C158" s="6"/>
      <c r="D158" s="6"/>
      <c r="E158" s="9"/>
      <c r="F158" s="9"/>
      <c r="G158" s="9"/>
      <c r="H158" s="9"/>
      <c r="I158" s="9"/>
    </row>
    <row r="159" spans="1:9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</row>
    <row r="160" spans="1:9" ht="15.75" thickBot="1" x14ac:dyDescent="0.3">
      <c r="A160" s="12" t="s">
        <v>20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</row>
    <row r="161" spans="1:36" ht="15.75" thickBot="1" x14ac:dyDescent="0.3">
      <c r="A161" s="3">
        <v>0.33333333333333298</v>
      </c>
      <c r="B161" s="4">
        <v>3.3</v>
      </c>
      <c r="C161" s="5">
        <v>6.6</v>
      </c>
      <c r="D161" s="5">
        <v>6.6</v>
      </c>
      <c r="E161" s="6"/>
      <c r="F161" s="6"/>
      <c r="G161" s="6"/>
      <c r="H161" s="6"/>
      <c r="I161" s="6"/>
    </row>
    <row r="162" spans="1:36" ht="15.75" thickBot="1" x14ac:dyDescent="0.3">
      <c r="A162" s="3">
        <v>0.375</v>
      </c>
      <c r="B162" s="7">
        <v>3.3</v>
      </c>
      <c r="C162" s="9"/>
      <c r="D162" s="9"/>
      <c r="E162" s="8">
        <v>3.3</v>
      </c>
      <c r="F162" s="8">
        <v>3.3</v>
      </c>
      <c r="G162" s="8">
        <v>6.6</v>
      </c>
      <c r="H162" s="8">
        <v>6.6</v>
      </c>
      <c r="I162" s="8">
        <v>3.3</v>
      </c>
    </row>
    <row r="163" spans="1:36" ht="15.75" thickBot="1" x14ac:dyDescent="0.3">
      <c r="A163" s="3">
        <v>0.41666666666666669</v>
      </c>
      <c r="B163" s="7">
        <v>3.3</v>
      </c>
      <c r="C163" s="9"/>
      <c r="D163" s="9"/>
      <c r="E163" s="8">
        <v>3.3</v>
      </c>
      <c r="F163" s="8">
        <v>3.3</v>
      </c>
      <c r="G163" s="9"/>
      <c r="H163" s="9"/>
      <c r="I163" s="8">
        <v>3.3</v>
      </c>
    </row>
    <row r="164" spans="1:36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F164" s="8">
        <v>3.3</v>
      </c>
      <c r="G164" s="9"/>
      <c r="H164" s="9"/>
      <c r="I164" s="9"/>
    </row>
    <row r="165" spans="1:36" ht="15.75" thickBot="1" x14ac:dyDescent="0.3">
      <c r="A165" s="3">
        <v>0.5</v>
      </c>
      <c r="B165" s="9"/>
      <c r="C165" s="9"/>
      <c r="D165" s="9"/>
      <c r="E165" s="8">
        <v>3.3</v>
      </c>
      <c r="F165" s="8">
        <v>3.3</v>
      </c>
      <c r="G165" s="9"/>
      <c r="H165" s="9"/>
      <c r="I165" s="9"/>
    </row>
    <row r="166" spans="1:36" ht="15.75" thickBot="1" x14ac:dyDescent="0.3">
      <c r="A166" s="3">
        <v>0.54166666666666696</v>
      </c>
      <c r="B166" s="9"/>
      <c r="C166" s="9"/>
      <c r="D166" s="9"/>
      <c r="E166" s="9"/>
      <c r="F166" s="9"/>
      <c r="G166" s="9"/>
      <c r="H166" s="9"/>
      <c r="I166" s="9"/>
    </row>
    <row r="167" spans="1:36" ht="15.75" thickBot="1" x14ac:dyDescent="0.3">
      <c r="A167" s="3">
        <v>0.58333333333333304</v>
      </c>
      <c r="B167" s="9"/>
      <c r="C167" s="9"/>
      <c r="D167" s="9"/>
      <c r="E167" s="9"/>
      <c r="F167" s="9"/>
      <c r="G167" s="9"/>
      <c r="H167" s="9"/>
      <c r="I167" s="9"/>
    </row>
    <row r="168" spans="1:36" ht="15.75" thickBot="1" x14ac:dyDescent="0.3">
      <c r="A168" s="3">
        <v>0.625</v>
      </c>
      <c r="B168" s="9"/>
      <c r="C168" s="9"/>
      <c r="D168" s="9"/>
      <c r="E168" s="9"/>
      <c r="F168" s="9"/>
      <c r="G168" s="9"/>
      <c r="H168" s="9"/>
      <c r="I168" s="9"/>
    </row>
    <row r="169" spans="1:36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9"/>
      <c r="I169" s="9"/>
    </row>
    <row r="170" spans="1:36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</row>
    <row r="171" spans="1:36" ht="15.75" thickBot="1" x14ac:dyDescent="0.3"/>
    <row r="172" spans="1:36" ht="15.75" thickBot="1" x14ac:dyDescent="0.3">
      <c r="A172" s="1" t="s">
        <v>13</v>
      </c>
    </row>
    <row r="173" spans="1:36" ht="15.75" thickBot="1" x14ac:dyDescent="0.3">
      <c r="A173" s="12" t="s">
        <v>16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</row>
    <row r="174" spans="1:36" ht="15.75" thickBot="1" x14ac:dyDescent="0.3">
      <c r="A174" s="3">
        <v>0.33333333333333298</v>
      </c>
      <c r="B174" s="4">
        <v>3.3</v>
      </c>
      <c r="C174" s="5">
        <v>3.3</v>
      </c>
      <c r="D174" s="5">
        <v>3.3</v>
      </c>
      <c r="E174" s="5">
        <v>3.3</v>
      </c>
      <c r="F174" s="5">
        <v>3.3</v>
      </c>
      <c r="G174" s="5">
        <v>6.6</v>
      </c>
      <c r="H174" s="5">
        <v>6.6</v>
      </c>
      <c r="I174" s="5">
        <v>6.6</v>
      </c>
      <c r="J174" s="5">
        <v>6.6</v>
      </c>
      <c r="K174" s="5">
        <v>6.6</v>
      </c>
      <c r="L174" s="5">
        <v>6.6</v>
      </c>
      <c r="M174" s="5">
        <v>3.3</v>
      </c>
      <c r="N174" s="5">
        <v>3.3</v>
      </c>
      <c r="O174" s="5">
        <v>3.3</v>
      </c>
      <c r="P174" s="5">
        <v>3.3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75" thickBot="1" x14ac:dyDescent="0.3">
      <c r="A175" s="3">
        <v>0.375</v>
      </c>
      <c r="B175" s="7">
        <v>3.3</v>
      </c>
      <c r="C175" s="8">
        <v>3.3</v>
      </c>
      <c r="D175" s="8">
        <v>3.3</v>
      </c>
      <c r="E175" s="8">
        <v>3.3</v>
      </c>
      <c r="F175" s="8">
        <v>3.3</v>
      </c>
      <c r="G175" s="9"/>
      <c r="H175" s="9"/>
      <c r="I175" s="9"/>
      <c r="J175" s="9"/>
      <c r="K175" s="9"/>
      <c r="L175" s="8">
        <v>6.6</v>
      </c>
      <c r="M175" s="8">
        <v>3.3</v>
      </c>
      <c r="N175" s="8">
        <v>3.3</v>
      </c>
      <c r="O175" s="8">
        <v>3.3</v>
      </c>
      <c r="P175" s="8">
        <v>3.3</v>
      </c>
      <c r="Q175" s="8">
        <v>3.3</v>
      </c>
      <c r="R175" s="8">
        <v>3.3</v>
      </c>
      <c r="S175" s="8">
        <v>3.3</v>
      </c>
      <c r="T175" s="8">
        <v>3.3</v>
      </c>
      <c r="U175" s="8">
        <v>3.3</v>
      </c>
      <c r="V175" s="8">
        <v>3.3</v>
      </c>
      <c r="W175" s="8">
        <v>6.6</v>
      </c>
      <c r="X175" s="8">
        <v>6.6</v>
      </c>
      <c r="Y175" s="8">
        <v>6.6</v>
      </c>
      <c r="Z175" s="8">
        <v>6.6</v>
      </c>
      <c r="AA175" s="8">
        <v>6.6</v>
      </c>
      <c r="AB175" s="8">
        <v>6.6</v>
      </c>
      <c r="AC175" s="8">
        <v>6.6</v>
      </c>
      <c r="AD175" s="8">
        <v>6.6</v>
      </c>
      <c r="AE175" s="8">
        <v>3.3</v>
      </c>
      <c r="AF175" s="8">
        <v>3.3</v>
      </c>
      <c r="AG175" s="8">
        <v>6.6</v>
      </c>
      <c r="AH175" s="8">
        <v>2.2999999999999998</v>
      </c>
      <c r="AI175" s="6"/>
      <c r="AJ175" s="6"/>
    </row>
    <row r="176" spans="1:36" ht="15.75" thickBot="1" x14ac:dyDescent="0.3">
      <c r="A176" s="3">
        <v>0.41666666666666669</v>
      </c>
      <c r="B176" s="7">
        <v>3.3</v>
      </c>
      <c r="C176" s="8">
        <v>3.3</v>
      </c>
      <c r="D176" s="8">
        <v>3.3</v>
      </c>
      <c r="E176" s="8">
        <v>3.3</v>
      </c>
      <c r="F176" s="8">
        <v>3.3</v>
      </c>
      <c r="G176" s="9"/>
      <c r="H176" s="9"/>
      <c r="I176" s="9"/>
      <c r="J176" s="9"/>
      <c r="K176" s="9"/>
      <c r="L176" s="9"/>
      <c r="M176" s="9"/>
      <c r="N176" s="8">
        <v>3.3</v>
      </c>
      <c r="O176" s="8">
        <v>3.3</v>
      </c>
      <c r="P176" s="9"/>
      <c r="Q176" s="8">
        <v>3.3</v>
      </c>
      <c r="R176" s="8">
        <v>3.3</v>
      </c>
      <c r="S176" s="8">
        <v>3.3</v>
      </c>
      <c r="T176" s="8">
        <v>3.3</v>
      </c>
      <c r="U176" s="8">
        <v>3.3</v>
      </c>
      <c r="V176" s="8">
        <v>3.3</v>
      </c>
      <c r="W176" s="9"/>
      <c r="X176" s="9"/>
      <c r="Y176" s="9"/>
      <c r="Z176" s="9"/>
      <c r="AA176" s="9"/>
      <c r="AB176" s="9"/>
      <c r="AC176" s="9"/>
      <c r="AD176" s="8">
        <v>6.6</v>
      </c>
      <c r="AE176" s="8">
        <v>3.3</v>
      </c>
      <c r="AF176" s="8">
        <v>3.3</v>
      </c>
      <c r="AG176" s="8">
        <v>6.6</v>
      </c>
      <c r="AH176" s="8">
        <v>2.2999999999999998</v>
      </c>
      <c r="AI176" s="8">
        <v>3.3</v>
      </c>
      <c r="AJ176" s="8">
        <v>6.6</v>
      </c>
    </row>
    <row r="177" spans="1:36" ht="15.75" thickBot="1" x14ac:dyDescent="0.3">
      <c r="A177" s="3">
        <v>0.45833333333333298</v>
      </c>
      <c r="B177" s="7">
        <v>3.3</v>
      </c>
      <c r="C177" s="8">
        <v>3.3</v>
      </c>
      <c r="D177" s="8">
        <v>3.3</v>
      </c>
      <c r="E177" s="8">
        <v>3.3</v>
      </c>
      <c r="F177" s="8">
        <v>3.3</v>
      </c>
      <c r="G177" s="9"/>
      <c r="H177" s="9"/>
      <c r="I177" s="9"/>
      <c r="J177" s="9"/>
      <c r="K177" s="9"/>
      <c r="L177" s="9"/>
      <c r="M177" s="9"/>
      <c r="N177" s="8">
        <v>3.3</v>
      </c>
      <c r="O177" s="9"/>
      <c r="P177" s="9"/>
      <c r="Q177" s="8">
        <v>3.3</v>
      </c>
      <c r="R177" s="8">
        <v>3.3</v>
      </c>
      <c r="S177" s="8">
        <v>3.3</v>
      </c>
      <c r="T177" s="8">
        <v>3.3</v>
      </c>
      <c r="U177" s="8">
        <v>3.3</v>
      </c>
      <c r="V177" s="8">
        <v>3.3</v>
      </c>
      <c r="W177" s="9"/>
      <c r="X177" s="9"/>
      <c r="Y177" s="9"/>
      <c r="Z177" s="9"/>
      <c r="AA177" s="9"/>
      <c r="AB177" s="9"/>
      <c r="AC177" s="9"/>
      <c r="AD177" s="9"/>
      <c r="AE177" s="9"/>
      <c r="AF177" s="8">
        <v>3.3</v>
      </c>
      <c r="AG177" s="9"/>
      <c r="AH177" s="9"/>
      <c r="AI177" s="8">
        <v>3.3</v>
      </c>
      <c r="AJ177" s="9"/>
    </row>
    <row r="178" spans="1:36" ht="15.75" thickBot="1" x14ac:dyDescent="0.3">
      <c r="A178" s="3">
        <v>0.5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V178" s="8">
        <v>3.3</v>
      </c>
      <c r="W178" s="9"/>
      <c r="X178" s="9"/>
      <c r="Y178" s="9"/>
      <c r="Z178" s="9"/>
      <c r="AA178" s="9"/>
      <c r="AB178" s="9"/>
      <c r="AC178" s="9"/>
      <c r="AD178" s="9"/>
      <c r="AE178" s="9"/>
      <c r="AF178" s="8">
        <v>3.3</v>
      </c>
      <c r="AG178" s="9"/>
      <c r="AH178" s="9"/>
      <c r="AI178" s="8">
        <v>3.3</v>
      </c>
      <c r="AJ178" s="9"/>
    </row>
    <row r="179" spans="1:36" ht="15.75" thickBot="1" x14ac:dyDescent="0.3">
      <c r="A179" s="3">
        <v>0.54166666666666696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8">
        <v>3.3</v>
      </c>
      <c r="AJ179" s="9"/>
    </row>
    <row r="180" spans="1:36" ht="15.75" thickBot="1" x14ac:dyDescent="0.3">
      <c r="A180" s="3">
        <v>0.58333333333333304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1:36" ht="15.75" thickBot="1" x14ac:dyDescent="0.3">
      <c r="A181" s="3">
        <v>0.625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</row>
    <row r="182" spans="1:36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1:36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9"/>
      <c r="AJ183" s="9"/>
    </row>
    <row r="184" spans="1:36" ht="15.75" thickBot="1" x14ac:dyDescent="0.3">
      <c r="A184" s="12" t="s">
        <v>17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</row>
    <row r="185" spans="1:36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F185" s="5">
        <v>3.3</v>
      </c>
      <c r="G185" s="5">
        <v>6.6</v>
      </c>
      <c r="H185" s="5">
        <v>6.6</v>
      </c>
      <c r="I185" s="5">
        <v>6.6</v>
      </c>
      <c r="J185" s="5">
        <v>6.6</v>
      </c>
      <c r="K185" s="5">
        <v>6.6</v>
      </c>
      <c r="L185" s="5">
        <v>6.6</v>
      </c>
      <c r="M185" s="5">
        <v>3.3</v>
      </c>
      <c r="N185" s="5">
        <v>3.3</v>
      </c>
      <c r="O185" s="5">
        <v>3.3</v>
      </c>
      <c r="P185" s="5">
        <v>3.3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8">
        <v>3.3</v>
      </c>
      <c r="G186" s="9"/>
      <c r="H186" s="9"/>
      <c r="I186" s="9"/>
      <c r="J186" s="9"/>
      <c r="K186" s="9"/>
      <c r="L186" s="9"/>
      <c r="M186" s="8">
        <v>3.3</v>
      </c>
      <c r="N186" s="8">
        <v>3.3</v>
      </c>
      <c r="O186" s="8">
        <v>3.3</v>
      </c>
      <c r="P186" s="8">
        <v>3.3</v>
      </c>
      <c r="Q186" s="8">
        <v>3.3</v>
      </c>
      <c r="R186" s="8">
        <v>3.3</v>
      </c>
      <c r="S186" s="8">
        <v>3.3</v>
      </c>
      <c r="T186" s="8">
        <v>3.3</v>
      </c>
      <c r="U186" s="8">
        <v>3.3</v>
      </c>
      <c r="V186" s="8">
        <v>3.3</v>
      </c>
      <c r="W186" s="8">
        <v>6.6</v>
      </c>
      <c r="X186" s="8">
        <v>6.6</v>
      </c>
      <c r="Y186" s="8">
        <v>6.6</v>
      </c>
      <c r="Z186" s="8">
        <v>6.6</v>
      </c>
      <c r="AA186" s="8">
        <v>6.6</v>
      </c>
      <c r="AB186" s="8">
        <v>6.6</v>
      </c>
      <c r="AC186" s="8">
        <v>6.6</v>
      </c>
      <c r="AD186" s="8">
        <v>6.6</v>
      </c>
      <c r="AE186" s="8">
        <v>3.3</v>
      </c>
      <c r="AF186" s="8">
        <v>3.3</v>
      </c>
      <c r="AG186" s="8">
        <v>6.6</v>
      </c>
      <c r="AH186" s="8">
        <v>2.2999999999999998</v>
      </c>
      <c r="AI186" s="6"/>
      <c r="AJ186" s="6"/>
    </row>
    <row r="187" spans="1:36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H187" s="9"/>
      <c r="I187" s="9"/>
      <c r="J187" s="9"/>
      <c r="K187" s="9"/>
      <c r="L187" s="9"/>
      <c r="M187" s="9"/>
      <c r="N187" s="8">
        <v>3.3</v>
      </c>
      <c r="O187" s="8">
        <v>3.3</v>
      </c>
      <c r="P187" s="9"/>
      <c r="Q187" s="8">
        <v>3.3</v>
      </c>
      <c r="R187" s="8">
        <v>3.3</v>
      </c>
      <c r="S187" s="8">
        <v>3.3</v>
      </c>
      <c r="T187" s="8">
        <v>3.3</v>
      </c>
      <c r="U187" s="8">
        <v>3.3</v>
      </c>
      <c r="V187" s="8">
        <v>3.3</v>
      </c>
      <c r="W187" s="9"/>
      <c r="X187" s="9"/>
      <c r="Y187" s="9"/>
      <c r="Z187" s="9"/>
      <c r="AA187" s="9"/>
      <c r="AB187" s="9"/>
      <c r="AC187" s="9"/>
      <c r="AD187" s="9"/>
      <c r="AE187" s="8">
        <v>3.3</v>
      </c>
      <c r="AF187" s="8">
        <v>3.3</v>
      </c>
      <c r="AG187" s="9"/>
      <c r="AH187" s="8">
        <v>2.2999999999999998</v>
      </c>
      <c r="AI187" s="8">
        <v>3.3</v>
      </c>
      <c r="AJ187" s="8">
        <v>6.6</v>
      </c>
    </row>
    <row r="188" spans="1:36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8">
        <v>3.3</v>
      </c>
      <c r="R188" s="8">
        <v>3.3</v>
      </c>
      <c r="S188" s="8">
        <v>3.3</v>
      </c>
      <c r="T188" s="8">
        <v>3.3</v>
      </c>
      <c r="U188" s="8">
        <v>3.3</v>
      </c>
      <c r="V188" s="8">
        <v>3.3</v>
      </c>
      <c r="W188" s="9"/>
      <c r="X188" s="9"/>
      <c r="Y188" s="9"/>
      <c r="Z188" s="9"/>
      <c r="AA188" s="9"/>
      <c r="AB188" s="9"/>
      <c r="AC188" s="9"/>
      <c r="AD188" s="9"/>
      <c r="AE188" s="9"/>
      <c r="AF188" s="8">
        <v>3.3</v>
      </c>
      <c r="AG188" s="9"/>
      <c r="AH188" s="9"/>
      <c r="AI188" s="8">
        <v>3.3</v>
      </c>
      <c r="AJ188" s="9"/>
    </row>
    <row r="189" spans="1:36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8">
        <v>3.3</v>
      </c>
      <c r="AJ189" s="9"/>
    </row>
    <row r="190" spans="1:36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</row>
    <row r="191" spans="1:36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</row>
    <row r="192" spans="1:36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</row>
    <row r="193" spans="1:36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</row>
    <row r="194" spans="1:36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9"/>
      <c r="AJ194" s="9"/>
    </row>
    <row r="195" spans="1:36" ht="15.75" thickBot="1" x14ac:dyDescent="0.3">
      <c r="A195" s="12" t="s">
        <v>18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</row>
    <row r="196" spans="1:36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G196" s="5">
        <v>6.6</v>
      </c>
      <c r="H196" s="5">
        <v>6.6</v>
      </c>
      <c r="I196" s="5">
        <v>6.6</v>
      </c>
      <c r="J196" s="5">
        <v>6.6</v>
      </c>
      <c r="K196" s="5">
        <v>6.6</v>
      </c>
      <c r="L196" s="5">
        <v>6.6</v>
      </c>
      <c r="M196" s="5">
        <v>3.3</v>
      </c>
      <c r="N196" s="5">
        <v>3.3</v>
      </c>
      <c r="O196" s="5">
        <v>3.3</v>
      </c>
      <c r="P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9"/>
      <c r="K197" s="9"/>
      <c r="L197" s="9"/>
      <c r="M197" s="8">
        <v>3.3</v>
      </c>
      <c r="N197" s="8">
        <v>3.3</v>
      </c>
      <c r="O197" s="8">
        <v>3.3</v>
      </c>
      <c r="P197" s="8">
        <v>3.3</v>
      </c>
      <c r="Q197" s="8">
        <v>3.3</v>
      </c>
      <c r="R197" s="8">
        <v>3.3</v>
      </c>
      <c r="S197" s="8">
        <v>3.3</v>
      </c>
      <c r="T197" s="8">
        <v>3.3</v>
      </c>
      <c r="U197" s="8">
        <v>3.3</v>
      </c>
      <c r="V197" s="8">
        <v>3.3</v>
      </c>
      <c r="W197" s="8">
        <v>6.6</v>
      </c>
      <c r="X197" s="8">
        <v>6.6</v>
      </c>
      <c r="Y197" s="8">
        <v>6.6</v>
      </c>
      <c r="Z197" s="8">
        <v>6.6</v>
      </c>
      <c r="AA197" s="8">
        <v>6.6</v>
      </c>
      <c r="AB197" s="8">
        <v>6.6</v>
      </c>
      <c r="AC197" s="8">
        <v>6.6</v>
      </c>
      <c r="AD197" s="8">
        <v>6.6</v>
      </c>
      <c r="AE197" s="8">
        <v>3.3</v>
      </c>
      <c r="AF197" s="8">
        <v>3.3</v>
      </c>
      <c r="AG197" s="8">
        <v>6.6</v>
      </c>
      <c r="AH197" s="8">
        <v>2.2999999999999998</v>
      </c>
      <c r="AI197" s="6"/>
      <c r="AJ197" s="6"/>
    </row>
    <row r="198" spans="1:36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9"/>
      <c r="H198" s="9"/>
      <c r="I198" s="9"/>
      <c r="J198" s="9"/>
      <c r="K198" s="9"/>
      <c r="L198" s="9"/>
      <c r="M198" s="9"/>
      <c r="N198" s="8">
        <v>3.3</v>
      </c>
      <c r="O198" s="8">
        <v>3.3</v>
      </c>
      <c r="P198" s="9"/>
      <c r="Q198" s="8">
        <v>3.3</v>
      </c>
      <c r="R198" s="8">
        <v>3.3</v>
      </c>
      <c r="S198" s="8">
        <v>3.3</v>
      </c>
      <c r="T198" s="8">
        <v>3.3</v>
      </c>
      <c r="U198" s="8">
        <v>3.3</v>
      </c>
      <c r="V198" s="8">
        <v>3.3</v>
      </c>
      <c r="W198" s="9"/>
      <c r="X198" s="9"/>
      <c r="Y198" s="9"/>
      <c r="Z198" s="9"/>
      <c r="AA198" s="9"/>
      <c r="AB198" s="9"/>
      <c r="AC198" s="9"/>
      <c r="AD198" s="9"/>
      <c r="AE198" s="8">
        <v>3.3</v>
      </c>
      <c r="AF198" s="8">
        <v>3.3</v>
      </c>
      <c r="AG198" s="9"/>
      <c r="AH198" s="9"/>
      <c r="AI198" s="8">
        <v>3.3</v>
      </c>
      <c r="AJ198" s="8">
        <v>6.6</v>
      </c>
    </row>
    <row r="199" spans="1:36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8">
        <v>3.3</v>
      </c>
      <c r="R199" s="8">
        <v>3.3</v>
      </c>
      <c r="S199" s="8">
        <v>3.3</v>
      </c>
      <c r="T199" s="8">
        <v>3.3</v>
      </c>
      <c r="U199" s="8">
        <v>3.3</v>
      </c>
      <c r="V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F199" s="8">
        <v>3.3</v>
      </c>
      <c r="AG199" s="9"/>
      <c r="AH199" s="9"/>
      <c r="AI199" s="8">
        <v>3.3</v>
      </c>
      <c r="AJ199" s="9"/>
    </row>
    <row r="200" spans="1:36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8">
        <v>3.3</v>
      </c>
      <c r="AJ200" s="9"/>
    </row>
    <row r="201" spans="1:36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8">
        <v>3.3</v>
      </c>
      <c r="AJ201" s="9"/>
    </row>
    <row r="202" spans="1:36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1:36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</row>
    <row r="204" spans="1:36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1:36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9"/>
      <c r="AJ205" s="9"/>
    </row>
    <row r="206" spans="1:36" ht="15.75" thickBot="1" x14ac:dyDescent="0.3">
      <c r="A206" s="12" t="s">
        <v>19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</row>
    <row r="207" spans="1:36" ht="15.75" thickBot="1" x14ac:dyDescent="0.3">
      <c r="A207" s="3">
        <v>0.33333333333333298</v>
      </c>
      <c r="B207" s="4">
        <v>3.3</v>
      </c>
      <c r="C207" s="5">
        <v>3.3</v>
      </c>
      <c r="D207" s="5">
        <v>3.3</v>
      </c>
      <c r="E207" s="5">
        <v>3.3</v>
      </c>
      <c r="F207" s="5">
        <v>3.3</v>
      </c>
      <c r="G207" s="5">
        <v>6.6</v>
      </c>
      <c r="H207" s="5">
        <v>6.6</v>
      </c>
      <c r="I207" s="5">
        <v>6.6</v>
      </c>
      <c r="J207" s="5">
        <v>6.6</v>
      </c>
      <c r="K207" s="5">
        <v>6.6</v>
      </c>
      <c r="L207" s="5">
        <v>6.6</v>
      </c>
      <c r="M207" s="5">
        <v>3.3</v>
      </c>
      <c r="N207" s="5">
        <v>3.3</v>
      </c>
      <c r="O207" s="5">
        <v>3.3</v>
      </c>
      <c r="P207" s="5">
        <v>3.3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75" thickBot="1" x14ac:dyDescent="0.3">
      <c r="A208" s="3">
        <v>0.375</v>
      </c>
      <c r="B208" s="7">
        <v>3.3</v>
      </c>
      <c r="C208" s="8">
        <v>3.3</v>
      </c>
      <c r="D208" s="8">
        <v>3.3</v>
      </c>
      <c r="E208" s="8">
        <v>3.3</v>
      </c>
      <c r="F208" s="8">
        <v>3.3</v>
      </c>
      <c r="G208" s="9"/>
      <c r="H208" s="9"/>
      <c r="I208" s="9"/>
      <c r="J208" s="9"/>
      <c r="K208" s="9"/>
      <c r="L208" s="9"/>
      <c r="M208" s="8">
        <v>3.3</v>
      </c>
      <c r="N208" s="8">
        <v>3.3</v>
      </c>
      <c r="O208" s="8">
        <v>3.3</v>
      </c>
      <c r="P208" s="8">
        <v>3.3</v>
      </c>
      <c r="Q208" s="8">
        <v>3.3</v>
      </c>
      <c r="R208" s="8">
        <v>3.3</v>
      </c>
      <c r="S208" s="8">
        <v>3.3</v>
      </c>
      <c r="T208" s="8">
        <v>3.3</v>
      </c>
      <c r="U208" s="8">
        <v>3.3</v>
      </c>
      <c r="V208" s="8">
        <v>3.3</v>
      </c>
      <c r="W208" s="8">
        <v>6.6</v>
      </c>
      <c r="X208" s="8">
        <v>6.6</v>
      </c>
      <c r="Y208" s="8">
        <v>6.6</v>
      </c>
      <c r="Z208" s="8">
        <v>6.6</v>
      </c>
      <c r="AA208" s="8">
        <v>6.6</v>
      </c>
      <c r="AB208" s="8">
        <v>6.6</v>
      </c>
      <c r="AC208" s="8">
        <v>6.6</v>
      </c>
      <c r="AD208" s="8">
        <v>6.6</v>
      </c>
      <c r="AE208" s="8">
        <v>3.3</v>
      </c>
      <c r="AF208" s="8">
        <v>3.3</v>
      </c>
      <c r="AG208" s="8">
        <v>6.6</v>
      </c>
      <c r="AH208" s="8">
        <v>2.2999999999999998</v>
      </c>
      <c r="AI208" s="6"/>
      <c r="AJ208" s="6"/>
    </row>
    <row r="209" spans="1:36" ht="15.75" thickBot="1" x14ac:dyDescent="0.3">
      <c r="A209" s="3">
        <v>0.41666666666666669</v>
      </c>
      <c r="B209" s="7">
        <v>3.3</v>
      </c>
      <c r="C209" s="8">
        <v>3.3</v>
      </c>
      <c r="D209" s="8">
        <v>3.3</v>
      </c>
      <c r="E209" s="8">
        <v>3.3</v>
      </c>
      <c r="F209" s="8">
        <v>3.3</v>
      </c>
      <c r="G209" s="9"/>
      <c r="H209" s="9"/>
      <c r="I209" s="9"/>
      <c r="J209" s="9"/>
      <c r="K209" s="9"/>
      <c r="L209" s="9"/>
      <c r="M209" s="9"/>
      <c r="N209" s="8">
        <v>3.3</v>
      </c>
      <c r="O209" s="8">
        <v>3.3</v>
      </c>
      <c r="P209" s="9"/>
      <c r="Q209" s="8">
        <v>3.3</v>
      </c>
      <c r="R209" s="8">
        <v>3.3</v>
      </c>
      <c r="S209" s="8">
        <v>3.3</v>
      </c>
      <c r="T209" s="8">
        <v>3.3</v>
      </c>
      <c r="U209" s="8">
        <v>3.3</v>
      </c>
      <c r="V209" s="8">
        <v>3.3</v>
      </c>
      <c r="W209" s="9"/>
      <c r="X209" s="9"/>
      <c r="Y209" s="9"/>
      <c r="Z209" s="9"/>
      <c r="AA209" s="9"/>
      <c r="AB209" s="9"/>
      <c r="AC209" s="9"/>
      <c r="AD209" s="9"/>
      <c r="AE209" s="8">
        <v>3.3</v>
      </c>
      <c r="AF209" s="8">
        <v>3.3</v>
      </c>
      <c r="AG209" s="8">
        <v>6.6</v>
      </c>
      <c r="AH209" s="9"/>
      <c r="AI209" s="8">
        <v>3.3</v>
      </c>
      <c r="AJ209" s="8">
        <v>6.6</v>
      </c>
    </row>
    <row r="210" spans="1:36" ht="15.75" thickBot="1" x14ac:dyDescent="0.3">
      <c r="A210" s="3">
        <v>0.45833333333333298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8">
        <v>3.3</v>
      </c>
      <c r="R210" s="8">
        <v>3.3</v>
      </c>
      <c r="S210" s="8">
        <v>3.3</v>
      </c>
      <c r="T210" s="8">
        <v>3.3</v>
      </c>
      <c r="U210" s="8">
        <v>3.3</v>
      </c>
      <c r="V210" s="8">
        <v>3.3</v>
      </c>
      <c r="W210" s="9"/>
      <c r="X210" s="9"/>
      <c r="Y210" s="9"/>
      <c r="Z210" s="9"/>
      <c r="AA210" s="9"/>
      <c r="AB210" s="9"/>
      <c r="AC210" s="9"/>
      <c r="AD210" s="9"/>
      <c r="AE210" s="9"/>
      <c r="AF210" s="8">
        <v>3.3</v>
      </c>
      <c r="AG210" s="9"/>
      <c r="AH210" s="9"/>
      <c r="AI210" s="8">
        <v>3.3</v>
      </c>
      <c r="AJ210" s="9"/>
    </row>
    <row r="211" spans="1:36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8">
        <v>3.3</v>
      </c>
      <c r="AJ211" s="9"/>
    </row>
    <row r="212" spans="1:36" ht="15.75" thickBot="1" x14ac:dyDescent="0.3">
      <c r="A212" s="3">
        <v>0.54166666666666696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</row>
    <row r="213" spans="1:36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1:36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1:36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1:36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9"/>
      <c r="AJ216" s="9"/>
    </row>
    <row r="217" spans="1:36" ht="15.75" thickBot="1" x14ac:dyDescent="0.3">
      <c r="A217" s="12" t="s">
        <v>20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</row>
    <row r="218" spans="1:36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G218" s="5">
        <v>6.6</v>
      </c>
      <c r="H218" s="5">
        <v>6.6</v>
      </c>
      <c r="I218" s="5">
        <v>6.6</v>
      </c>
      <c r="J218" s="5">
        <v>6.6</v>
      </c>
      <c r="K218" s="5">
        <v>6.6</v>
      </c>
      <c r="L218" s="5">
        <v>6.6</v>
      </c>
      <c r="M218" s="5">
        <v>3.3</v>
      </c>
      <c r="N218" s="5">
        <v>3.3</v>
      </c>
      <c r="O218" s="5">
        <v>3.3</v>
      </c>
      <c r="P218" s="5">
        <v>3.3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9"/>
      <c r="H219" s="9"/>
      <c r="I219" s="9"/>
      <c r="J219" s="9"/>
      <c r="K219" s="9"/>
      <c r="L219" s="9"/>
      <c r="M219" s="8">
        <v>3.3</v>
      </c>
      <c r="N219" s="8">
        <v>3.3</v>
      </c>
      <c r="O219" s="8">
        <v>3.3</v>
      </c>
      <c r="P219" s="8">
        <v>3.3</v>
      </c>
      <c r="Q219" s="8">
        <v>3.3</v>
      </c>
      <c r="R219" s="8">
        <v>3.3</v>
      </c>
      <c r="S219" s="8">
        <v>3.3</v>
      </c>
      <c r="T219" s="8">
        <v>3.3</v>
      </c>
      <c r="U219" s="8">
        <v>3.3</v>
      </c>
      <c r="V219" s="8">
        <v>3.3</v>
      </c>
      <c r="W219" s="8">
        <v>6.6</v>
      </c>
      <c r="X219" s="8">
        <v>6.6</v>
      </c>
      <c r="Y219" s="8">
        <v>6.6</v>
      </c>
      <c r="Z219" s="8">
        <v>6.6</v>
      </c>
      <c r="AA219" s="8">
        <v>6.6</v>
      </c>
      <c r="AB219" s="8">
        <v>6.6</v>
      </c>
      <c r="AC219" s="8">
        <v>6.6</v>
      </c>
      <c r="AD219" s="8">
        <v>6.6</v>
      </c>
      <c r="AE219" s="8">
        <v>3.3</v>
      </c>
      <c r="AF219" s="8">
        <v>3.3</v>
      </c>
      <c r="AG219" s="8">
        <v>6.6</v>
      </c>
      <c r="AH219" s="8">
        <v>2.2999999999999998</v>
      </c>
      <c r="AI219" s="6"/>
      <c r="AJ219" s="6"/>
    </row>
    <row r="220" spans="1:36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I220" s="9"/>
      <c r="J220" s="9"/>
      <c r="K220" s="9"/>
      <c r="L220" s="9"/>
      <c r="M220" s="9"/>
      <c r="N220" s="8">
        <v>3.3</v>
      </c>
      <c r="O220" s="8">
        <v>3.3</v>
      </c>
      <c r="P220" s="9"/>
      <c r="Q220" s="8">
        <v>3.3</v>
      </c>
      <c r="R220" s="8">
        <v>3.3</v>
      </c>
      <c r="S220" s="8">
        <v>3.3</v>
      </c>
      <c r="T220" s="8">
        <v>3.3</v>
      </c>
      <c r="U220" s="8">
        <v>3.3</v>
      </c>
      <c r="V220" s="8">
        <v>3.3</v>
      </c>
      <c r="W220" s="9"/>
      <c r="X220" s="9"/>
      <c r="Y220" s="9"/>
      <c r="Z220" s="9"/>
      <c r="AA220" s="9"/>
      <c r="AB220" s="9"/>
      <c r="AC220" s="9"/>
      <c r="AD220" s="9"/>
      <c r="AE220" s="8">
        <v>3.3</v>
      </c>
      <c r="AF220" s="8">
        <v>3.3</v>
      </c>
      <c r="AG220" s="8">
        <v>6.6</v>
      </c>
      <c r="AH220" s="8">
        <v>2.2999999999999998</v>
      </c>
      <c r="AI220" s="8">
        <v>3.3</v>
      </c>
      <c r="AJ220" s="8">
        <v>6.6</v>
      </c>
    </row>
    <row r="221" spans="1:36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V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F221" s="8">
        <v>3.3</v>
      </c>
      <c r="AG221" s="9"/>
      <c r="AH221" s="9"/>
      <c r="AI221" s="8">
        <v>3.3</v>
      </c>
      <c r="AJ221" s="9"/>
    </row>
    <row r="222" spans="1:36" ht="15.75" thickBot="1" x14ac:dyDescent="0.3">
      <c r="A222" s="3">
        <v>0.5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8">
        <v>3.3</v>
      </c>
      <c r="AJ222" s="9"/>
    </row>
    <row r="223" spans="1:36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8">
        <v>3.3</v>
      </c>
      <c r="AJ223" s="9"/>
    </row>
    <row r="224" spans="1:36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</row>
    <row r="225" spans="1:36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1:36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1:36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9"/>
      <c r="AJ227" s="9"/>
    </row>
    <row r="228" spans="1:36" ht="15.75" thickBot="1" x14ac:dyDescent="0.3"/>
    <row r="229" spans="1:36" ht="15.75" thickBot="1" x14ac:dyDescent="0.3">
      <c r="A229" s="1" t="s">
        <v>14</v>
      </c>
    </row>
    <row r="230" spans="1:36" ht="15.75" thickBot="1" x14ac:dyDescent="0.3">
      <c r="A230" s="12" t="s">
        <v>16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</row>
    <row r="231" spans="1:36" ht="15.75" thickBot="1" x14ac:dyDescent="0.3">
      <c r="A231" s="3">
        <v>0.33333333333333298</v>
      </c>
      <c r="B231" s="4">
        <v>3.3</v>
      </c>
      <c r="C231" s="5">
        <v>3.3</v>
      </c>
      <c r="D231" s="5">
        <v>3.3</v>
      </c>
      <c r="E231" s="5">
        <v>3.3</v>
      </c>
      <c r="F231" s="5">
        <v>6.6</v>
      </c>
      <c r="G231" s="5">
        <v>6.6</v>
      </c>
      <c r="H231" s="5">
        <v>6.6</v>
      </c>
      <c r="I231" s="5">
        <v>6.6</v>
      </c>
      <c r="J231" s="5">
        <v>6.6</v>
      </c>
      <c r="K231" s="5">
        <v>6.6</v>
      </c>
      <c r="L231" s="5">
        <v>3.3</v>
      </c>
      <c r="M231" s="5">
        <v>3.3</v>
      </c>
      <c r="N231" s="5">
        <v>3.3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6" ht="15.75" thickBot="1" x14ac:dyDescent="0.3">
      <c r="A232" s="3">
        <v>0.375</v>
      </c>
      <c r="B232" s="7">
        <v>3.3</v>
      </c>
      <c r="C232" s="8">
        <v>3.3</v>
      </c>
      <c r="D232" s="8">
        <v>3.3</v>
      </c>
      <c r="E232" s="8">
        <v>3.3</v>
      </c>
      <c r="F232" s="9"/>
      <c r="G232" s="9"/>
      <c r="H232" s="9"/>
      <c r="I232" s="9"/>
      <c r="J232" s="9"/>
      <c r="K232" s="8">
        <v>6.6</v>
      </c>
      <c r="L232" s="8">
        <v>3.3</v>
      </c>
      <c r="M232" s="8">
        <v>3.3</v>
      </c>
      <c r="N232" s="8">
        <v>3.3</v>
      </c>
      <c r="O232" s="8">
        <v>3.3</v>
      </c>
      <c r="P232" s="8">
        <v>3.3</v>
      </c>
      <c r="Q232" s="8">
        <v>3.3</v>
      </c>
      <c r="R232" s="8">
        <v>3.3</v>
      </c>
      <c r="S232" s="8">
        <v>3.3</v>
      </c>
      <c r="T232" s="8">
        <v>3.3</v>
      </c>
      <c r="U232" s="8">
        <v>6.6</v>
      </c>
      <c r="V232" s="8">
        <v>6.6</v>
      </c>
      <c r="W232" s="8">
        <v>6.6</v>
      </c>
      <c r="X232" s="8">
        <v>6.6</v>
      </c>
      <c r="Y232" s="8">
        <v>6.6</v>
      </c>
      <c r="Z232" s="8">
        <v>6.6</v>
      </c>
      <c r="AA232" s="8">
        <v>6.6</v>
      </c>
      <c r="AB232" s="8">
        <v>3.3</v>
      </c>
      <c r="AC232" s="8">
        <v>3.3</v>
      </c>
      <c r="AD232" s="8">
        <v>6.6</v>
      </c>
      <c r="AE232" s="8">
        <v>2.2999999999999998</v>
      </c>
      <c r="AF232" s="6"/>
      <c r="AG232" s="6"/>
    </row>
    <row r="233" spans="1:36" ht="15.75" thickBot="1" x14ac:dyDescent="0.3">
      <c r="A233" s="3">
        <v>0.41666666666666669</v>
      </c>
      <c r="B233" s="7">
        <v>3.3</v>
      </c>
      <c r="C233" s="8">
        <v>3.3</v>
      </c>
      <c r="D233" s="8">
        <v>3.3</v>
      </c>
      <c r="E233" s="8">
        <v>3.3</v>
      </c>
      <c r="F233" s="9"/>
      <c r="G233" s="9"/>
      <c r="H233" s="9"/>
      <c r="I233" s="9"/>
      <c r="J233" s="9"/>
      <c r="K233" s="9"/>
      <c r="L233" s="9"/>
      <c r="M233" s="8">
        <v>3.3</v>
      </c>
      <c r="N233" s="8">
        <v>3.3</v>
      </c>
      <c r="O233" s="8">
        <v>3.3</v>
      </c>
      <c r="P233" s="8">
        <v>3.3</v>
      </c>
      <c r="Q233" s="8">
        <v>3.3</v>
      </c>
      <c r="R233" s="8">
        <v>3.3</v>
      </c>
      <c r="S233" s="8">
        <v>3.3</v>
      </c>
      <c r="T233" s="8">
        <v>3.3</v>
      </c>
      <c r="U233" s="9"/>
      <c r="V233" s="9"/>
      <c r="W233" s="9"/>
      <c r="X233" s="9"/>
      <c r="Y233" s="9"/>
      <c r="Z233" s="9"/>
      <c r="AA233" s="8">
        <v>6.6</v>
      </c>
      <c r="AB233" s="8">
        <v>3.3</v>
      </c>
      <c r="AC233" s="8">
        <v>3.3</v>
      </c>
      <c r="AD233" s="8">
        <v>6.6</v>
      </c>
      <c r="AE233" s="8">
        <v>2.2999999999999998</v>
      </c>
      <c r="AF233" s="8">
        <v>3.3</v>
      </c>
      <c r="AG233" s="8">
        <v>6.6</v>
      </c>
    </row>
    <row r="234" spans="1:36" ht="15.75" thickBot="1" x14ac:dyDescent="0.3">
      <c r="A234" s="3">
        <v>0.45833333333333298</v>
      </c>
      <c r="B234" s="7">
        <v>3.3</v>
      </c>
      <c r="C234" s="8">
        <v>3.3</v>
      </c>
      <c r="D234" s="8">
        <v>3.3</v>
      </c>
      <c r="E234" s="8">
        <v>3.3</v>
      </c>
      <c r="F234" s="9"/>
      <c r="G234" s="9"/>
      <c r="H234" s="9"/>
      <c r="I234" s="9"/>
      <c r="J234" s="9"/>
      <c r="K234" s="9"/>
      <c r="L234" s="9"/>
      <c r="M234" s="8">
        <v>3.3</v>
      </c>
      <c r="N234" s="9"/>
      <c r="O234" s="8">
        <v>3.3</v>
      </c>
      <c r="P234" s="8">
        <v>3.3</v>
      </c>
      <c r="Q234" s="8">
        <v>3.3</v>
      </c>
      <c r="R234" s="8">
        <v>3.3</v>
      </c>
      <c r="S234" s="8">
        <v>3.3</v>
      </c>
      <c r="T234" s="8">
        <v>3.3</v>
      </c>
      <c r="U234" s="9"/>
      <c r="V234" s="9"/>
      <c r="W234" s="9"/>
      <c r="X234" s="9"/>
      <c r="Y234" s="9"/>
      <c r="Z234" s="9"/>
      <c r="AA234" s="9"/>
      <c r="AB234" s="9"/>
      <c r="AC234" s="8">
        <v>3.3</v>
      </c>
      <c r="AD234" s="9"/>
      <c r="AE234" s="9"/>
      <c r="AF234" s="8">
        <v>3.3</v>
      </c>
      <c r="AG234" s="9"/>
    </row>
    <row r="235" spans="1:36" ht="15.75" thickBot="1" x14ac:dyDescent="0.3">
      <c r="A235" s="3">
        <v>0.5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T235" s="8">
        <v>3.3</v>
      </c>
      <c r="U235" s="9"/>
      <c r="V235" s="9"/>
      <c r="W235" s="9"/>
      <c r="X235" s="9"/>
      <c r="Y235" s="9"/>
      <c r="Z235" s="9"/>
      <c r="AA235" s="9"/>
      <c r="AB235" s="9"/>
      <c r="AC235" s="8">
        <v>3.3</v>
      </c>
      <c r="AD235" s="9"/>
      <c r="AE235" s="9"/>
      <c r="AF235" s="8">
        <v>3.3</v>
      </c>
      <c r="AG235" s="9"/>
    </row>
    <row r="236" spans="1:36" ht="15.75" thickBot="1" x14ac:dyDescent="0.3">
      <c r="A236" s="3">
        <v>0.54166666666666696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8">
        <v>3.3</v>
      </c>
      <c r="AG236" s="9"/>
    </row>
    <row r="237" spans="1:36" ht="15.75" thickBot="1" x14ac:dyDescent="0.3">
      <c r="A237" s="3">
        <v>0.58333333333333304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</row>
    <row r="238" spans="1:36" ht="15.75" thickBot="1" x14ac:dyDescent="0.3">
      <c r="A238" s="3">
        <v>0.625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</row>
    <row r="239" spans="1:36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</row>
    <row r="240" spans="1:36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9"/>
      <c r="AG240" s="9"/>
    </row>
    <row r="241" spans="1:33" ht="15.75" thickBot="1" x14ac:dyDescent="0.3">
      <c r="A241" s="12" t="s">
        <v>17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</row>
    <row r="242" spans="1:33" ht="15.75" thickBot="1" x14ac:dyDescent="0.3">
      <c r="A242" s="3">
        <v>0.33333333333333298</v>
      </c>
      <c r="B242" s="4">
        <v>3.3</v>
      </c>
      <c r="C242" s="5">
        <v>3.3</v>
      </c>
      <c r="D242" s="5">
        <v>3.3</v>
      </c>
      <c r="E242" s="5">
        <v>3.3</v>
      </c>
      <c r="F242" s="5">
        <v>6.6</v>
      </c>
      <c r="G242" s="5">
        <v>6.6</v>
      </c>
      <c r="H242" s="5">
        <v>6.6</v>
      </c>
      <c r="I242" s="5">
        <v>6.6</v>
      </c>
      <c r="J242" s="5">
        <v>6.6</v>
      </c>
      <c r="K242" s="5">
        <v>6.6</v>
      </c>
      <c r="L242" s="5">
        <v>3.3</v>
      </c>
      <c r="M242" s="5">
        <v>3.3</v>
      </c>
      <c r="N242" s="5">
        <v>3.3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1:33" ht="15.75" thickBot="1" x14ac:dyDescent="0.3">
      <c r="A243" s="3">
        <v>0.375</v>
      </c>
      <c r="B243" s="7">
        <v>3.3</v>
      </c>
      <c r="C243" s="8">
        <v>3.3</v>
      </c>
      <c r="D243" s="8">
        <v>3.3</v>
      </c>
      <c r="E243" s="8">
        <v>3.3</v>
      </c>
      <c r="F243" s="9"/>
      <c r="G243" s="9"/>
      <c r="H243" s="9"/>
      <c r="I243" s="9"/>
      <c r="J243" s="9"/>
      <c r="K243" s="9"/>
      <c r="L243" s="8">
        <v>3.3</v>
      </c>
      <c r="M243" s="8">
        <v>3.3</v>
      </c>
      <c r="N243" s="8">
        <v>3.3</v>
      </c>
      <c r="O243" s="8">
        <v>3.3</v>
      </c>
      <c r="P243" s="8">
        <v>3.3</v>
      </c>
      <c r="Q243" s="8">
        <v>3.3</v>
      </c>
      <c r="R243" s="8">
        <v>3.3</v>
      </c>
      <c r="S243" s="8">
        <v>3.3</v>
      </c>
      <c r="T243" s="8">
        <v>3.3</v>
      </c>
      <c r="U243" s="8">
        <v>6.6</v>
      </c>
      <c r="V243" s="8">
        <v>6.6</v>
      </c>
      <c r="W243" s="8">
        <v>6.6</v>
      </c>
      <c r="X243" s="8">
        <v>6.6</v>
      </c>
      <c r="Y243" s="8">
        <v>6.6</v>
      </c>
      <c r="Z243" s="8">
        <v>6.6</v>
      </c>
      <c r="AA243" s="8">
        <v>6.6</v>
      </c>
      <c r="AB243" s="8">
        <v>3.3</v>
      </c>
      <c r="AC243" s="8">
        <v>3.3</v>
      </c>
      <c r="AD243" s="8">
        <v>6.6</v>
      </c>
      <c r="AE243" s="8">
        <v>2.2999999999999998</v>
      </c>
      <c r="AF243" s="6"/>
      <c r="AG243" s="6"/>
    </row>
    <row r="244" spans="1:33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F244" s="9"/>
      <c r="G244" s="9"/>
      <c r="H244" s="9"/>
      <c r="I244" s="9"/>
      <c r="J244" s="9"/>
      <c r="K244" s="9"/>
      <c r="L244" s="9"/>
      <c r="M244" s="8">
        <v>3.3</v>
      </c>
      <c r="N244" s="8">
        <v>3.3</v>
      </c>
      <c r="O244" s="8">
        <v>3.3</v>
      </c>
      <c r="P244" s="8">
        <v>3.3</v>
      </c>
      <c r="Q244" s="8">
        <v>3.3</v>
      </c>
      <c r="R244" s="8">
        <v>3.3</v>
      </c>
      <c r="S244" s="8">
        <v>3.3</v>
      </c>
      <c r="T244" s="8">
        <v>3.3</v>
      </c>
      <c r="U244" s="9"/>
      <c r="V244" s="9"/>
      <c r="W244" s="9"/>
      <c r="X244" s="9"/>
      <c r="Y244" s="9"/>
      <c r="Z244" s="9"/>
      <c r="AA244" s="9"/>
      <c r="AB244" s="8">
        <v>3.3</v>
      </c>
      <c r="AC244" s="8">
        <v>3.3</v>
      </c>
      <c r="AD244" s="9"/>
      <c r="AE244" s="8">
        <v>2.2999999999999998</v>
      </c>
      <c r="AF244" s="8">
        <v>3.3</v>
      </c>
      <c r="AG244" s="8">
        <v>6.6</v>
      </c>
    </row>
    <row r="245" spans="1:33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8">
        <v>3.3</v>
      </c>
      <c r="P245" s="8">
        <v>3.3</v>
      </c>
      <c r="Q245" s="8">
        <v>3.3</v>
      </c>
      <c r="R245" s="8">
        <v>3.3</v>
      </c>
      <c r="S245" s="8">
        <v>3.3</v>
      </c>
      <c r="T245" s="8">
        <v>3.3</v>
      </c>
      <c r="U245" s="9"/>
      <c r="V245" s="9"/>
      <c r="W245" s="9"/>
      <c r="X245" s="9"/>
      <c r="Y245" s="9"/>
      <c r="Z245" s="9"/>
      <c r="AA245" s="9"/>
      <c r="AB245" s="9"/>
      <c r="AC245" s="8">
        <v>3.3</v>
      </c>
      <c r="AD245" s="9"/>
      <c r="AE245" s="9"/>
      <c r="AF245" s="8">
        <v>3.3</v>
      </c>
      <c r="AG245" s="9"/>
    </row>
    <row r="246" spans="1:33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8">
        <v>3.3</v>
      </c>
      <c r="AG246" s="9"/>
    </row>
    <row r="247" spans="1:33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</row>
    <row r="248" spans="1:33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</row>
    <row r="249" spans="1:33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</row>
    <row r="250" spans="1:33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</row>
    <row r="251" spans="1:33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9"/>
      <c r="AG251" s="9"/>
    </row>
    <row r="252" spans="1:33" ht="15.75" thickBot="1" x14ac:dyDescent="0.3">
      <c r="A252" s="12" t="s">
        <v>18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</row>
    <row r="253" spans="1:33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F253" s="5">
        <v>6.6</v>
      </c>
      <c r="G253" s="5">
        <v>6.6</v>
      </c>
      <c r="H253" s="5">
        <v>6.6</v>
      </c>
      <c r="I253" s="5">
        <v>6.6</v>
      </c>
      <c r="J253" s="5">
        <v>6.6</v>
      </c>
      <c r="K253" s="5">
        <v>6.6</v>
      </c>
      <c r="L253" s="5">
        <v>3.3</v>
      </c>
      <c r="M253" s="5">
        <v>3.3</v>
      </c>
      <c r="N253" s="5">
        <v>3.3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1:33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9"/>
      <c r="G254" s="9"/>
      <c r="H254" s="9"/>
      <c r="I254" s="9"/>
      <c r="J254" s="9"/>
      <c r="K254" s="9"/>
      <c r="L254" s="8">
        <v>3.3</v>
      </c>
      <c r="M254" s="8">
        <v>3.3</v>
      </c>
      <c r="N254" s="8">
        <v>3.3</v>
      </c>
      <c r="O254" s="8">
        <v>3.3</v>
      </c>
      <c r="P254" s="8">
        <v>3.3</v>
      </c>
      <c r="Q254" s="8">
        <v>3.3</v>
      </c>
      <c r="R254" s="8">
        <v>3.3</v>
      </c>
      <c r="S254" s="8">
        <v>3.3</v>
      </c>
      <c r="T254" s="8">
        <v>3.3</v>
      </c>
      <c r="U254" s="8">
        <v>6.6</v>
      </c>
      <c r="V254" s="8">
        <v>6.6</v>
      </c>
      <c r="W254" s="8">
        <v>6.6</v>
      </c>
      <c r="X254" s="8">
        <v>6.6</v>
      </c>
      <c r="Y254" s="8">
        <v>6.6</v>
      </c>
      <c r="Z254" s="8">
        <v>6.6</v>
      </c>
      <c r="AA254" s="8">
        <v>6.6</v>
      </c>
      <c r="AB254" s="8">
        <v>3.3</v>
      </c>
      <c r="AC254" s="8">
        <v>3.3</v>
      </c>
      <c r="AD254" s="8">
        <v>6.6</v>
      </c>
      <c r="AE254" s="8">
        <v>2.2999999999999998</v>
      </c>
      <c r="AF254" s="6"/>
      <c r="AG254" s="6"/>
    </row>
    <row r="255" spans="1:33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9"/>
      <c r="I255" s="9"/>
      <c r="J255" s="9"/>
      <c r="K255" s="9"/>
      <c r="L255" s="9"/>
      <c r="M255" s="8">
        <v>3.3</v>
      </c>
      <c r="N255" s="8">
        <v>3.3</v>
      </c>
      <c r="O255" s="8">
        <v>3.3</v>
      </c>
      <c r="P255" s="8">
        <v>3.3</v>
      </c>
      <c r="Q255" s="8">
        <v>3.3</v>
      </c>
      <c r="R255" s="8">
        <v>3.3</v>
      </c>
      <c r="S255" s="8">
        <v>3.3</v>
      </c>
      <c r="T255" s="8">
        <v>3.3</v>
      </c>
      <c r="U255" s="9"/>
      <c r="V255" s="9"/>
      <c r="W255" s="9"/>
      <c r="X255" s="9"/>
      <c r="Y255" s="9"/>
      <c r="Z255" s="9"/>
      <c r="AA255" s="9"/>
      <c r="AB255" s="8">
        <v>3.3</v>
      </c>
      <c r="AC255" s="8">
        <v>3.3</v>
      </c>
      <c r="AD255" s="9"/>
      <c r="AE255" s="9"/>
      <c r="AF255" s="8">
        <v>3.3</v>
      </c>
      <c r="AG255" s="8">
        <v>6.6</v>
      </c>
    </row>
    <row r="256" spans="1:33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9"/>
      <c r="K256" s="9"/>
      <c r="L256" s="9"/>
      <c r="M256" s="9"/>
      <c r="N256" s="9"/>
      <c r="O256" s="8">
        <v>3.3</v>
      </c>
      <c r="P256" s="8">
        <v>3.3</v>
      </c>
      <c r="Q256" s="8">
        <v>3.3</v>
      </c>
      <c r="R256" s="8">
        <v>3.3</v>
      </c>
      <c r="S256" s="8">
        <v>3.3</v>
      </c>
      <c r="T256" s="8">
        <v>3.3</v>
      </c>
      <c r="U256" s="9"/>
      <c r="V256" s="9"/>
      <c r="W256" s="9"/>
      <c r="X256" s="9"/>
      <c r="Y256" s="9"/>
      <c r="Z256" s="9"/>
      <c r="AA256" s="9"/>
      <c r="AB256" s="9"/>
      <c r="AC256" s="8">
        <v>3.3</v>
      </c>
      <c r="AD256" s="9"/>
      <c r="AE256" s="9"/>
      <c r="AF256" s="8">
        <v>3.3</v>
      </c>
      <c r="AG256" s="9"/>
    </row>
    <row r="257" spans="1:33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8">
        <v>3.3</v>
      </c>
      <c r="AG257" s="9"/>
    </row>
    <row r="258" spans="1:33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8">
        <v>3.3</v>
      </c>
      <c r="AG258" s="9"/>
    </row>
    <row r="259" spans="1:33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</row>
    <row r="260" spans="1:33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</row>
    <row r="261" spans="1:33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</row>
    <row r="262" spans="1:33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9"/>
      <c r="AG262" s="9"/>
    </row>
    <row r="263" spans="1:33" ht="15.75" thickBot="1" x14ac:dyDescent="0.3">
      <c r="A263" s="12" t="s">
        <v>19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</row>
    <row r="264" spans="1:33" ht="15.75" thickBot="1" x14ac:dyDescent="0.3">
      <c r="A264" s="3">
        <v>0.33333333333333298</v>
      </c>
      <c r="B264" s="4">
        <v>3.3</v>
      </c>
      <c r="C264" s="5">
        <v>3.3</v>
      </c>
      <c r="D264" s="5">
        <v>3.3</v>
      </c>
      <c r="E264" s="5">
        <v>3.3</v>
      </c>
      <c r="F264" s="5">
        <v>6.6</v>
      </c>
      <c r="G264" s="5">
        <v>6.6</v>
      </c>
      <c r="H264" s="5">
        <v>6.6</v>
      </c>
      <c r="I264" s="5">
        <v>6.6</v>
      </c>
      <c r="J264" s="5">
        <v>6.6</v>
      </c>
      <c r="K264" s="5">
        <v>6.6</v>
      </c>
      <c r="L264" s="5">
        <v>3.3</v>
      </c>
      <c r="M264" s="5">
        <v>3.3</v>
      </c>
      <c r="N264" s="5">
        <v>3.3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1:33" ht="15.75" thickBot="1" x14ac:dyDescent="0.3">
      <c r="A265" s="3">
        <v>0.375</v>
      </c>
      <c r="B265" s="7">
        <v>3.3</v>
      </c>
      <c r="C265" s="8">
        <v>3.3</v>
      </c>
      <c r="D265" s="8">
        <v>3.3</v>
      </c>
      <c r="E265" s="8">
        <v>3.3</v>
      </c>
      <c r="F265" s="9"/>
      <c r="G265" s="9"/>
      <c r="H265" s="9"/>
      <c r="I265" s="9"/>
      <c r="J265" s="9"/>
      <c r="K265" s="9"/>
      <c r="L265" s="8">
        <v>3.3</v>
      </c>
      <c r="M265" s="8">
        <v>3.3</v>
      </c>
      <c r="N265" s="8">
        <v>3.3</v>
      </c>
      <c r="O265" s="8">
        <v>3.3</v>
      </c>
      <c r="P265" s="8">
        <v>3.3</v>
      </c>
      <c r="Q265" s="8">
        <v>3.3</v>
      </c>
      <c r="R265" s="8">
        <v>3.3</v>
      </c>
      <c r="S265" s="8">
        <v>3.3</v>
      </c>
      <c r="T265" s="8">
        <v>3.3</v>
      </c>
      <c r="U265" s="8">
        <v>6.6</v>
      </c>
      <c r="V265" s="8">
        <v>6.6</v>
      </c>
      <c r="W265" s="8">
        <v>6.6</v>
      </c>
      <c r="X265" s="8">
        <v>6.6</v>
      </c>
      <c r="Y265" s="8">
        <v>6.6</v>
      </c>
      <c r="Z265" s="8">
        <v>6.6</v>
      </c>
      <c r="AA265" s="8">
        <v>6.6</v>
      </c>
      <c r="AB265" s="8">
        <v>3.3</v>
      </c>
      <c r="AC265" s="8">
        <v>3.3</v>
      </c>
      <c r="AD265" s="8">
        <v>6.6</v>
      </c>
      <c r="AE265" s="8">
        <v>2.2999999999999998</v>
      </c>
      <c r="AF265" s="6"/>
      <c r="AG265" s="6"/>
    </row>
    <row r="266" spans="1:33" ht="15.75" thickBot="1" x14ac:dyDescent="0.3">
      <c r="A266" s="3">
        <v>0.41666666666666669</v>
      </c>
      <c r="B266" s="7">
        <v>3.3</v>
      </c>
      <c r="C266" s="8">
        <v>3.3</v>
      </c>
      <c r="D266" s="8">
        <v>3.3</v>
      </c>
      <c r="E266" s="8">
        <v>3.3</v>
      </c>
      <c r="F266" s="9"/>
      <c r="G266" s="9"/>
      <c r="H266" s="9"/>
      <c r="I266" s="9"/>
      <c r="J266" s="9"/>
      <c r="K266" s="9"/>
      <c r="L266" s="9"/>
      <c r="M266" s="8">
        <v>3.3</v>
      </c>
      <c r="N266" s="8">
        <v>3.3</v>
      </c>
      <c r="O266" s="8">
        <v>3.3</v>
      </c>
      <c r="P266" s="8">
        <v>3.3</v>
      </c>
      <c r="Q266" s="8">
        <v>3.3</v>
      </c>
      <c r="R266" s="8">
        <v>3.3</v>
      </c>
      <c r="S266" s="8">
        <v>3.3</v>
      </c>
      <c r="T266" s="8">
        <v>3.3</v>
      </c>
      <c r="U266" s="9"/>
      <c r="V266" s="9"/>
      <c r="W266" s="9"/>
      <c r="X266" s="9"/>
      <c r="Y266" s="9"/>
      <c r="Z266" s="9"/>
      <c r="AA266" s="9"/>
      <c r="AB266" s="8">
        <v>3.3</v>
      </c>
      <c r="AC266" s="8">
        <v>3.3</v>
      </c>
      <c r="AD266" s="9"/>
      <c r="AE266" s="9"/>
      <c r="AF266" s="8">
        <v>3.3</v>
      </c>
      <c r="AG266" s="8">
        <v>6.6</v>
      </c>
    </row>
    <row r="267" spans="1:33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8">
        <v>3.3</v>
      </c>
      <c r="P267" s="8">
        <v>3.3</v>
      </c>
      <c r="Q267" s="8">
        <v>3.3</v>
      </c>
      <c r="R267" s="8">
        <v>3.3</v>
      </c>
      <c r="S267" s="8">
        <v>3.3</v>
      </c>
      <c r="T267" s="8">
        <v>3.3</v>
      </c>
      <c r="U267" s="9"/>
      <c r="V267" s="9"/>
      <c r="W267" s="9"/>
      <c r="X267" s="9"/>
      <c r="Y267" s="9"/>
      <c r="Z267" s="9"/>
      <c r="AA267" s="9"/>
      <c r="AB267" s="9"/>
      <c r="AC267" s="8">
        <v>3.3</v>
      </c>
      <c r="AD267" s="9"/>
      <c r="AE267" s="9"/>
      <c r="AF267" s="8">
        <v>3.3</v>
      </c>
      <c r="AG267" s="9"/>
    </row>
    <row r="268" spans="1:33" ht="15.75" thickBot="1" x14ac:dyDescent="0.3">
      <c r="A268" s="3">
        <v>0.5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8">
        <v>3.3</v>
      </c>
      <c r="AG268" s="9"/>
    </row>
    <row r="269" spans="1:33" ht="15.75" thickBot="1" x14ac:dyDescent="0.3">
      <c r="A269" s="3">
        <v>0.54166666666666696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</row>
    <row r="270" spans="1:33" ht="15.75" thickBot="1" x14ac:dyDescent="0.3">
      <c r="A270" s="3">
        <v>0.58333333333333304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</row>
    <row r="271" spans="1:33" ht="15.75" thickBot="1" x14ac:dyDescent="0.3">
      <c r="A271" s="3">
        <v>0.625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</row>
    <row r="272" spans="1:33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</row>
    <row r="273" spans="1:33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9"/>
      <c r="AG273" s="9"/>
    </row>
    <row r="274" spans="1:33" ht="15.75" thickBot="1" x14ac:dyDescent="0.3">
      <c r="A274" s="12" t="s">
        <v>20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</row>
    <row r="275" spans="1:33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F275" s="5">
        <v>6.6</v>
      </c>
      <c r="G275" s="5">
        <v>6.6</v>
      </c>
      <c r="H275" s="5">
        <v>6.6</v>
      </c>
      <c r="I275" s="5">
        <v>6.6</v>
      </c>
      <c r="J275" s="5">
        <v>6.6</v>
      </c>
      <c r="K275" s="5">
        <v>6.6</v>
      </c>
      <c r="L275" s="5">
        <v>3.3</v>
      </c>
      <c r="M275" s="5">
        <v>3.3</v>
      </c>
      <c r="N275" s="5">
        <v>3.3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1:33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9"/>
      <c r="G276" s="9"/>
      <c r="H276" s="9"/>
      <c r="I276" s="9"/>
      <c r="J276" s="9"/>
      <c r="K276" s="9"/>
      <c r="L276" s="8">
        <v>3.3</v>
      </c>
      <c r="M276" s="8">
        <v>3.3</v>
      </c>
      <c r="N276" s="8">
        <v>3.3</v>
      </c>
      <c r="O276" s="8">
        <v>3.3</v>
      </c>
      <c r="P276" s="8">
        <v>3.3</v>
      </c>
      <c r="Q276" s="8">
        <v>3.3</v>
      </c>
      <c r="R276" s="8">
        <v>3.3</v>
      </c>
      <c r="S276" s="8">
        <v>3.3</v>
      </c>
      <c r="T276" s="8">
        <v>3.3</v>
      </c>
      <c r="U276" s="8">
        <v>6.6</v>
      </c>
      <c r="V276" s="8">
        <v>6.6</v>
      </c>
      <c r="W276" s="8">
        <v>6.6</v>
      </c>
      <c r="X276" s="8">
        <v>6.6</v>
      </c>
      <c r="Y276" s="8">
        <v>6.6</v>
      </c>
      <c r="Z276" s="8">
        <v>6.6</v>
      </c>
      <c r="AA276" s="8">
        <v>6.6</v>
      </c>
      <c r="AB276" s="8">
        <v>3.3</v>
      </c>
      <c r="AC276" s="8">
        <v>3.3</v>
      </c>
      <c r="AD276" s="8">
        <v>6.6</v>
      </c>
      <c r="AE276" s="8">
        <v>2.2999999999999998</v>
      </c>
      <c r="AF276" s="6"/>
      <c r="AG276" s="6"/>
    </row>
    <row r="277" spans="1:33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9"/>
      <c r="H277" s="9"/>
      <c r="I277" s="9"/>
      <c r="J277" s="9"/>
      <c r="K277" s="9"/>
      <c r="L277" s="9"/>
      <c r="M277" s="8">
        <v>3.3</v>
      </c>
      <c r="N277" s="8">
        <v>3.3</v>
      </c>
      <c r="O277" s="8">
        <v>3.3</v>
      </c>
      <c r="P277" s="8">
        <v>3.3</v>
      </c>
      <c r="Q277" s="8">
        <v>3.3</v>
      </c>
      <c r="R277" s="8">
        <v>3.3</v>
      </c>
      <c r="S277" s="8">
        <v>3.3</v>
      </c>
      <c r="T277" s="8">
        <v>3.3</v>
      </c>
      <c r="U277" s="9"/>
      <c r="V277" s="9"/>
      <c r="W277" s="9"/>
      <c r="X277" s="9"/>
      <c r="Y277" s="9"/>
      <c r="Z277" s="9"/>
      <c r="AA277" s="9"/>
      <c r="AB277" s="8">
        <v>3.3</v>
      </c>
      <c r="AC277" s="8">
        <v>3.3</v>
      </c>
      <c r="AD277" s="8">
        <v>6.6</v>
      </c>
      <c r="AE277" s="8">
        <v>2.2999999999999998</v>
      </c>
      <c r="AF277" s="8">
        <v>3.3</v>
      </c>
      <c r="AG277" s="8">
        <v>6.6</v>
      </c>
    </row>
    <row r="278" spans="1:33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9"/>
      <c r="I278" s="9"/>
      <c r="J278" s="9"/>
      <c r="K278" s="9"/>
      <c r="L278" s="9"/>
      <c r="M278" s="9"/>
      <c r="N278" s="9"/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9"/>
      <c r="AC278" s="8">
        <v>3.3</v>
      </c>
      <c r="AD278" s="9"/>
      <c r="AE278" s="9"/>
      <c r="AF278" s="8">
        <v>3.3</v>
      </c>
      <c r="AG278" s="9"/>
    </row>
    <row r="279" spans="1:33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8">
        <v>3.3</v>
      </c>
      <c r="AG279" s="9"/>
    </row>
    <row r="280" spans="1:33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8">
        <v>3.3</v>
      </c>
      <c r="AG280" s="9"/>
    </row>
    <row r="281" spans="1:33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</row>
    <row r="282" spans="1:33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</row>
    <row r="283" spans="1:33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</row>
    <row r="284" spans="1:33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9"/>
      <c r="AG284" s="9"/>
    </row>
    <row r="285" spans="1:33" ht="15.75" thickBot="1" x14ac:dyDescent="0.3"/>
    <row r="286" spans="1:33" ht="15.75" thickBot="1" x14ac:dyDescent="0.3">
      <c r="A286" s="1" t="s">
        <v>26</v>
      </c>
    </row>
    <row r="287" spans="1:33" ht="15.75" thickBot="1" x14ac:dyDescent="0.3">
      <c r="A287" s="12" t="s">
        <v>16</v>
      </c>
      <c r="B287" s="2" t="s">
        <v>1</v>
      </c>
      <c r="C287" s="2" t="s">
        <v>1</v>
      </c>
      <c r="D287" s="2" t="s">
        <v>1</v>
      </c>
      <c r="E287" s="2" t="s">
        <v>1</v>
      </c>
      <c r="F287" s="2" t="s">
        <v>2</v>
      </c>
      <c r="G287" s="2" t="s">
        <v>2</v>
      </c>
      <c r="H287" s="2" t="s">
        <v>2</v>
      </c>
      <c r="I287" s="2" t="s">
        <v>3</v>
      </c>
      <c r="J287" s="2" t="s">
        <v>4</v>
      </c>
      <c r="K287" s="2" t="s">
        <v>6</v>
      </c>
      <c r="L287" s="2" t="s">
        <v>7</v>
      </c>
      <c r="M287" s="2" t="s">
        <v>8</v>
      </c>
      <c r="N287" s="2" t="s">
        <v>1</v>
      </c>
      <c r="O287" s="2" t="s">
        <v>1</v>
      </c>
      <c r="P287" s="2" t="s">
        <v>1</v>
      </c>
      <c r="Q287" s="2" t="s">
        <v>1</v>
      </c>
      <c r="R287" s="2" t="s">
        <v>2</v>
      </c>
      <c r="S287" s="2" t="s">
        <v>2</v>
      </c>
      <c r="T287" s="2" t="s">
        <v>2</v>
      </c>
      <c r="U287" s="2" t="s">
        <v>2</v>
      </c>
      <c r="V287" s="2" t="s">
        <v>3</v>
      </c>
      <c r="W287" s="2" t="s">
        <v>4</v>
      </c>
      <c r="X287" s="2" t="s">
        <v>5</v>
      </c>
      <c r="Y287" s="2" t="s">
        <v>9</v>
      </c>
      <c r="Z287" s="2" t="s">
        <v>10</v>
      </c>
      <c r="AA287" s="2" t="s">
        <v>1</v>
      </c>
      <c r="AB287" s="2" t="s">
        <v>2</v>
      </c>
    </row>
    <row r="288" spans="1:33" ht="15.75" thickBot="1" x14ac:dyDescent="0.3">
      <c r="A288" s="3">
        <v>0.33333333333333298</v>
      </c>
      <c r="B288" s="4">
        <v>3.3</v>
      </c>
      <c r="C288" s="5">
        <v>3.3</v>
      </c>
      <c r="D288" s="5">
        <v>3.3</v>
      </c>
      <c r="E288" s="5">
        <v>3.3</v>
      </c>
      <c r="F288" s="5">
        <v>6.6</v>
      </c>
      <c r="G288" s="5">
        <v>6.6</v>
      </c>
      <c r="H288" s="5">
        <v>6.6</v>
      </c>
      <c r="I288" s="5">
        <v>6.6</v>
      </c>
      <c r="J288" s="5">
        <v>6.6</v>
      </c>
      <c r="K288" s="5">
        <v>3.3</v>
      </c>
      <c r="L288" s="5">
        <v>3.3</v>
      </c>
      <c r="M288" s="5">
        <v>3.3</v>
      </c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 ht="15.75" thickBot="1" x14ac:dyDescent="0.3">
      <c r="A289" s="3">
        <v>0.375</v>
      </c>
      <c r="B289" s="7">
        <v>3.3</v>
      </c>
      <c r="C289" s="8">
        <v>3.3</v>
      </c>
      <c r="D289" s="8">
        <v>3.3</v>
      </c>
      <c r="E289" s="8">
        <v>3.3</v>
      </c>
      <c r="F289" s="9"/>
      <c r="G289" s="9"/>
      <c r="H289" s="9"/>
      <c r="I289" s="9"/>
      <c r="J289" s="8">
        <v>6.6</v>
      </c>
      <c r="K289" s="8">
        <v>3.3</v>
      </c>
      <c r="L289" s="8">
        <v>3.3</v>
      </c>
      <c r="M289" s="8">
        <v>3.3</v>
      </c>
      <c r="N289" s="8">
        <v>3.3</v>
      </c>
      <c r="O289" s="8">
        <v>3.3</v>
      </c>
      <c r="P289" s="8">
        <v>3.3</v>
      </c>
      <c r="Q289" s="8">
        <v>3.3</v>
      </c>
      <c r="R289" s="8">
        <v>6.6</v>
      </c>
      <c r="S289" s="8">
        <v>6.6</v>
      </c>
      <c r="T289" s="8">
        <v>6.6</v>
      </c>
      <c r="U289" s="8">
        <v>6.6</v>
      </c>
      <c r="V289" s="8">
        <v>6.6</v>
      </c>
      <c r="W289" s="8">
        <v>6.6</v>
      </c>
      <c r="X289" s="8">
        <v>3.3</v>
      </c>
      <c r="Y289" s="8">
        <v>6.6</v>
      </c>
      <c r="Z289" s="8">
        <v>2.2999999999999998</v>
      </c>
      <c r="AA289" s="6"/>
      <c r="AB289" s="6"/>
    </row>
    <row r="290" spans="1:28" ht="15.75" thickBot="1" x14ac:dyDescent="0.3">
      <c r="A290" s="3">
        <v>0.41666666666666669</v>
      </c>
      <c r="B290" s="7">
        <v>3.3</v>
      </c>
      <c r="C290" s="8">
        <v>3.3</v>
      </c>
      <c r="D290" s="8">
        <v>3.3</v>
      </c>
      <c r="E290" s="8">
        <v>3.3</v>
      </c>
      <c r="F290" s="9"/>
      <c r="G290" s="9"/>
      <c r="H290" s="9"/>
      <c r="I290" s="9"/>
      <c r="J290" s="9"/>
      <c r="K290" s="8">
        <v>3.3</v>
      </c>
      <c r="L290" s="8">
        <v>3.3</v>
      </c>
      <c r="M290" s="9"/>
      <c r="N290" s="8">
        <v>3.3</v>
      </c>
      <c r="O290" s="8">
        <v>3.3</v>
      </c>
      <c r="P290" s="8">
        <v>3.3</v>
      </c>
      <c r="Q290" s="8">
        <v>3.3</v>
      </c>
      <c r="R290" s="9"/>
      <c r="S290" s="9"/>
      <c r="T290" s="9"/>
      <c r="U290" s="9"/>
      <c r="V290" s="9"/>
      <c r="W290" s="8">
        <v>6.6</v>
      </c>
      <c r="X290" s="8">
        <v>3.3</v>
      </c>
      <c r="Y290" s="8">
        <v>6.6</v>
      </c>
      <c r="Z290" s="8">
        <v>2.2999999999999998</v>
      </c>
      <c r="AA290" s="8">
        <v>3.3</v>
      </c>
      <c r="AB290" s="8">
        <v>6.6</v>
      </c>
    </row>
    <row r="291" spans="1:28" ht="15.75" thickBot="1" x14ac:dyDescent="0.3">
      <c r="A291" s="3">
        <v>0.45833333333333298</v>
      </c>
      <c r="B291" s="7">
        <v>3.3</v>
      </c>
      <c r="C291" s="8">
        <v>3.3</v>
      </c>
      <c r="D291" s="8">
        <v>3.3</v>
      </c>
      <c r="E291" s="8">
        <v>3.3</v>
      </c>
      <c r="F291" s="9"/>
      <c r="G291" s="9"/>
      <c r="H291" s="9"/>
      <c r="I291" s="9"/>
      <c r="J291" s="9"/>
      <c r="K291" s="8">
        <v>3.3</v>
      </c>
      <c r="L291" s="9"/>
      <c r="M291" s="9"/>
      <c r="N291" s="8">
        <v>3.3</v>
      </c>
      <c r="O291" s="8">
        <v>3.3</v>
      </c>
      <c r="P291" s="8">
        <v>3.3</v>
      </c>
      <c r="Q291" s="8">
        <v>3.3</v>
      </c>
      <c r="R291" s="9"/>
      <c r="S291" s="9"/>
      <c r="T291" s="9"/>
      <c r="U291" s="9"/>
      <c r="V291" s="9"/>
      <c r="W291" s="9"/>
      <c r="X291" s="9"/>
      <c r="Y291" s="9"/>
      <c r="Z291" s="9"/>
      <c r="AA291" s="8">
        <v>3.3</v>
      </c>
      <c r="AB291" s="9"/>
    </row>
    <row r="292" spans="1:28" ht="15.75" thickBot="1" x14ac:dyDescent="0.3">
      <c r="A292" s="3">
        <v>0.5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8">
        <v>3.3</v>
      </c>
      <c r="O292" s="8">
        <v>3.3</v>
      </c>
      <c r="P292" s="8">
        <v>3.3</v>
      </c>
      <c r="Q292" s="8">
        <v>3.3</v>
      </c>
      <c r="R292" s="9"/>
      <c r="S292" s="9"/>
      <c r="T292" s="9"/>
      <c r="U292" s="9"/>
      <c r="V292" s="9"/>
      <c r="W292" s="9"/>
      <c r="X292" s="9"/>
      <c r="Y292" s="9"/>
      <c r="Z292" s="9"/>
      <c r="AA292" s="8">
        <v>3.3</v>
      </c>
      <c r="AB292" s="9"/>
    </row>
    <row r="293" spans="1:28" ht="15.75" thickBot="1" x14ac:dyDescent="0.3">
      <c r="A293" s="3">
        <v>0.54166666666666696</v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8">
        <v>3.3</v>
      </c>
      <c r="AB293" s="9"/>
    </row>
    <row r="294" spans="1:28" ht="15.75" thickBot="1" x14ac:dyDescent="0.3">
      <c r="A294" s="3">
        <v>0.58333333333333304</v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spans="1:28" ht="15.75" thickBot="1" x14ac:dyDescent="0.3">
      <c r="A295" s="3">
        <v>0.625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spans="1:28" ht="15.75" thickBot="1" x14ac:dyDescent="0.3">
      <c r="A296" s="3">
        <v>0.66666666666666696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spans="1:28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9"/>
      <c r="AB297" s="9"/>
    </row>
    <row r="298" spans="1:28" ht="15.75" thickBot="1" x14ac:dyDescent="0.3">
      <c r="A298" s="12" t="s">
        <v>17</v>
      </c>
      <c r="B298" s="2" t="s">
        <v>1</v>
      </c>
      <c r="C298" s="2" t="s">
        <v>1</v>
      </c>
      <c r="D298" s="2" t="s">
        <v>1</v>
      </c>
      <c r="E298" s="2" t="s">
        <v>1</v>
      </c>
      <c r="F298" s="2" t="s">
        <v>2</v>
      </c>
      <c r="G298" s="2" t="s">
        <v>2</v>
      </c>
      <c r="H298" s="2" t="s">
        <v>2</v>
      </c>
      <c r="I298" s="2" t="s">
        <v>3</v>
      </c>
      <c r="J298" s="2" t="s">
        <v>4</v>
      </c>
      <c r="K298" s="2" t="s">
        <v>6</v>
      </c>
      <c r="L298" s="2" t="s">
        <v>7</v>
      </c>
      <c r="M298" s="2" t="s">
        <v>8</v>
      </c>
      <c r="N298" s="2" t="s">
        <v>1</v>
      </c>
      <c r="O298" s="2" t="s">
        <v>1</v>
      </c>
      <c r="P298" s="2" t="s">
        <v>1</v>
      </c>
      <c r="Q298" s="2" t="s">
        <v>1</v>
      </c>
      <c r="R298" s="2" t="s">
        <v>2</v>
      </c>
      <c r="S298" s="2" t="s">
        <v>2</v>
      </c>
      <c r="T298" s="2" t="s">
        <v>2</v>
      </c>
      <c r="U298" s="2" t="s">
        <v>2</v>
      </c>
      <c r="V298" s="2" t="s">
        <v>3</v>
      </c>
      <c r="W298" s="2" t="s">
        <v>4</v>
      </c>
      <c r="X298" s="2" t="s">
        <v>5</v>
      </c>
      <c r="Y298" s="2" t="s">
        <v>9</v>
      </c>
      <c r="Z298" s="2" t="s">
        <v>10</v>
      </c>
      <c r="AA298" s="2" t="s">
        <v>1</v>
      </c>
      <c r="AB298" s="2" t="s">
        <v>2</v>
      </c>
    </row>
    <row r="299" spans="1:28" ht="15.75" thickBot="1" x14ac:dyDescent="0.3">
      <c r="A299" s="3">
        <v>0.33333333333333298</v>
      </c>
      <c r="B299" s="4">
        <v>3.3</v>
      </c>
      <c r="C299" s="5">
        <v>3.3</v>
      </c>
      <c r="D299" s="5">
        <v>3.3</v>
      </c>
      <c r="E299" s="5">
        <v>3.3</v>
      </c>
      <c r="F299" s="5">
        <v>6.6</v>
      </c>
      <c r="G299" s="5">
        <v>6.6</v>
      </c>
      <c r="H299" s="5">
        <v>6.6</v>
      </c>
      <c r="I299" s="5">
        <v>6.6</v>
      </c>
      <c r="J299" s="5">
        <v>6.6</v>
      </c>
      <c r="K299" s="5">
        <v>3.3</v>
      </c>
      <c r="L299" s="5">
        <v>3.3</v>
      </c>
      <c r="M299" s="5">
        <v>3.3</v>
      </c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 ht="15.75" thickBot="1" x14ac:dyDescent="0.3">
      <c r="A300" s="3">
        <v>0.375</v>
      </c>
      <c r="B300" s="7">
        <v>3.3</v>
      </c>
      <c r="C300" s="8">
        <v>3.3</v>
      </c>
      <c r="D300" s="8">
        <v>3.3</v>
      </c>
      <c r="E300" s="8">
        <v>3.3</v>
      </c>
      <c r="F300" s="9"/>
      <c r="G300" s="9"/>
      <c r="H300" s="9"/>
      <c r="I300" s="9"/>
      <c r="J300" s="9"/>
      <c r="K300" s="8">
        <v>3.3</v>
      </c>
      <c r="L300" s="8">
        <v>3.3</v>
      </c>
      <c r="M300" s="8">
        <v>3.3</v>
      </c>
      <c r="N300" s="8">
        <v>3.3</v>
      </c>
      <c r="O300" s="8">
        <v>3.3</v>
      </c>
      <c r="P300" s="8">
        <v>3.3</v>
      </c>
      <c r="Q300" s="8">
        <v>3.3</v>
      </c>
      <c r="R300" s="8">
        <v>6.6</v>
      </c>
      <c r="S300" s="8">
        <v>6.6</v>
      </c>
      <c r="T300" s="8">
        <v>6.6</v>
      </c>
      <c r="U300" s="8">
        <v>6.6</v>
      </c>
      <c r="V300" s="8">
        <v>6.6</v>
      </c>
      <c r="W300" s="8">
        <v>6.6</v>
      </c>
      <c r="X300" s="8">
        <v>3.3</v>
      </c>
      <c r="Y300" s="8">
        <v>6.6</v>
      </c>
      <c r="Z300" s="8">
        <v>2.2999999999999998</v>
      </c>
      <c r="AA300" s="6"/>
      <c r="AB300" s="6"/>
    </row>
    <row r="301" spans="1:28" ht="15.75" thickBot="1" x14ac:dyDescent="0.3">
      <c r="A301" s="3">
        <v>0.41666666666666669</v>
      </c>
      <c r="B301" s="7">
        <v>3.3</v>
      </c>
      <c r="C301" s="8">
        <v>3.3</v>
      </c>
      <c r="D301" s="8">
        <v>3.3</v>
      </c>
      <c r="E301" s="8">
        <v>3.3</v>
      </c>
      <c r="F301" s="9"/>
      <c r="G301" s="9"/>
      <c r="H301" s="9"/>
      <c r="I301" s="9"/>
      <c r="J301" s="9"/>
      <c r="K301" s="8">
        <v>3.3</v>
      </c>
      <c r="L301" s="8">
        <v>3.3</v>
      </c>
      <c r="M301" s="9"/>
      <c r="N301" s="8">
        <v>3.3</v>
      </c>
      <c r="O301" s="8">
        <v>3.3</v>
      </c>
      <c r="P301" s="8">
        <v>3.3</v>
      </c>
      <c r="Q301" s="8">
        <v>3.3</v>
      </c>
      <c r="R301" s="9"/>
      <c r="S301" s="9"/>
      <c r="T301" s="9"/>
      <c r="U301" s="9"/>
      <c r="V301" s="9"/>
      <c r="W301" s="9"/>
      <c r="X301" s="8">
        <v>3.3</v>
      </c>
      <c r="Y301" s="9"/>
      <c r="Z301" s="8">
        <v>2.2999999999999998</v>
      </c>
      <c r="AA301" s="8">
        <v>3.3</v>
      </c>
      <c r="AB301" s="8">
        <v>6.6</v>
      </c>
    </row>
    <row r="302" spans="1:28" ht="15.75" thickBot="1" x14ac:dyDescent="0.3">
      <c r="A302" s="3">
        <v>0.45833333333333298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8">
        <v>3.3</v>
      </c>
      <c r="O302" s="8">
        <v>3.3</v>
      </c>
      <c r="P302" s="8">
        <v>3.3</v>
      </c>
      <c r="Q302" s="8">
        <v>3.3</v>
      </c>
      <c r="R302" s="9"/>
      <c r="S302" s="9"/>
      <c r="T302" s="9"/>
      <c r="U302" s="9"/>
      <c r="V302" s="9"/>
      <c r="W302" s="9"/>
      <c r="X302" s="9"/>
      <c r="Y302" s="9"/>
      <c r="Z302" s="9"/>
      <c r="AA302" s="8">
        <v>3.3</v>
      </c>
      <c r="AB302" s="9"/>
    </row>
    <row r="303" spans="1:28" ht="15.75" thickBot="1" x14ac:dyDescent="0.3">
      <c r="A303" s="3">
        <v>0.5</v>
      </c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8">
        <v>3.3</v>
      </c>
      <c r="AB303" s="9"/>
    </row>
    <row r="304" spans="1:28" ht="15.75" thickBot="1" x14ac:dyDescent="0.3">
      <c r="A304" s="3">
        <v>0.54166666666666696</v>
      </c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spans="1:28" ht="15.75" thickBot="1" x14ac:dyDescent="0.3">
      <c r="A305" s="3">
        <v>0.58333333333333304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spans="1:28" ht="15.75" thickBot="1" x14ac:dyDescent="0.3">
      <c r="A306" s="3">
        <v>0.625</v>
      </c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spans="1:28" ht="15.75" thickBot="1" x14ac:dyDescent="0.3">
      <c r="A307" s="3">
        <v>0.66666666666666696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spans="1:28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9"/>
      <c r="AB308" s="9"/>
    </row>
    <row r="309" spans="1:28" ht="15.75" thickBot="1" x14ac:dyDescent="0.3">
      <c r="A309" s="12" t="s">
        <v>18</v>
      </c>
      <c r="B309" s="2" t="s">
        <v>1</v>
      </c>
      <c r="C309" s="2" t="s">
        <v>1</v>
      </c>
      <c r="D309" s="2" t="s">
        <v>1</v>
      </c>
      <c r="E309" s="2" t="s">
        <v>1</v>
      </c>
      <c r="F309" s="2" t="s">
        <v>2</v>
      </c>
      <c r="G309" s="2" t="s">
        <v>2</v>
      </c>
      <c r="H309" s="2" t="s">
        <v>2</v>
      </c>
      <c r="I309" s="2" t="s">
        <v>3</v>
      </c>
      <c r="J309" s="2" t="s">
        <v>4</v>
      </c>
      <c r="K309" s="2" t="s">
        <v>6</v>
      </c>
      <c r="L309" s="2" t="s">
        <v>7</v>
      </c>
      <c r="M309" s="2" t="s">
        <v>8</v>
      </c>
      <c r="N309" s="2" t="s">
        <v>1</v>
      </c>
      <c r="O309" s="2" t="s">
        <v>1</v>
      </c>
      <c r="P309" s="2" t="s">
        <v>1</v>
      </c>
      <c r="Q309" s="2" t="s">
        <v>1</v>
      </c>
      <c r="R309" s="2" t="s">
        <v>2</v>
      </c>
      <c r="S309" s="2" t="s">
        <v>2</v>
      </c>
      <c r="T309" s="2" t="s">
        <v>2</v>
      </c>
      <c r="U309" s="2" t="s">
        <v>2</v>
      </c>
      <c r="V309" s="2" t="s">
        <v>3</v>
      </c>
      <c r="W309" s="2" t="s">
        <v>4</v>
      </c>
      <c r="X309" s="2" t="s">
        <v>5</v>
      </c>
      <c r="Y309" s="2" t="s">
        <v>9</v>
      </c>
      <c r="Z309" s="2" t="s">
        <v>10</v>
      </c>
      <c r="AA309" s="2" t="s">
        <v>1</v>
      </c>
      <c r="AB309" s="2" t="s">
        <v>2</v>
      </c>
    </row>
    <row r="310" spans="1:28" ht="15.75" thickBot="1" x14ac:dyDescent="0.3">
      <c r="A310" s="3">
        <v>0.33333333333333298</v>
      </c>
      <c r="B310" s="4">
        <v>3.3</v>
      </c>
      <c r="C310" s="5">
        <v>3.3</v>
      </c>
      <c r="D310" s="5">
        <v>3.3</v>
      </c>
      <c r="E310" s="5">
        <v>3.3</v>
      </c>
      <c r="F310" s="5">
        <v>6.6</v>
      </c>
      <c r="G310" s="5">
        <v>6.6</v>
      </c>
      <c r="H310" s="5">
        <v>6.6</v>
      </c>
      <c r="I310" s="5">
        <v>6.6</v>
      </c>
      <c r="J310" s="5">
        <v>6.6</v>
      </c>
      <c r="K310" s="5">
        <v>3.3</v>
      </c>
      <c r="L310" s="5">
        <v>3.3</v>
      </c>
      <c r="M310" s="5">
        <v>3.3</v>
      </c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 ht="15.75" thickBot="1" x14ac:dyDescent="0.3">
      <c r="A311" s="3">
        <v>0.375</v>
      </c>
      <c r="B311" s="7">
        <v>3.3</v>
      </c>
      <c r="C311" s="8">
        <v>3.3</v>
      </c>
      <c r="D311" s="8">
        <v>3.3</v>
      </c>
      <c r="E311" s="8">
        <v>3.3</v>
      </c>
      <c r="F311" s="9"/>
      <c r="G311" s="9"/>
      <c r="H311" s="9"/>
      <c r="I311" s="9"/>
      <c r="J311" s="9"/>
      <c r="K311" s="8">
        <v>3.3</v>
      </c>
      <c r="L311" s="8">
        <v>3.3</v>
      </c>
      <c r="M311" s="8">
        <v>3.3</v>
      </c>
      <c r="N311" s="8">
        <v>3.3</v>
      </c>
      <c r="O311" s="8">
        <v>3.3</v>
      </c>
      <c r="P311" s="8">
        <v>3.3</v>
      </c>
      <c r="Q311" s="8">
        <v>3.3</v>
      </c>
      <c r="R311" s="8">
        <v>6.6</v>
      </c>
      <c r="S311" s="8">
        <v>6.6</v>
      </c>
      <c r="T311" s="8">
        <v>6.6</v>
      </c>
      <c r="U311" s="8">
        <v>6.6</v>
      </c>
      <c r="V311" s="8">
        <v>6.6</v>
      </c>
      <c r="W311" s="8">
        <v>6.6</v>
      </c>
      <c r="X311" s="8">
        <v>3.3</v>
      </c>
      <c r="Y311" s="8">
        <v>6.6</v>
      </c>
      <c r="Z311" s="8">
        <v>2.2999999999999998</v>
      </c>
      <c r="AA311" s="6"/>
      <c r="AB311" s="6"/>
    </row>
    <row r="312" spans="1:28" ht="15.75" thickBot="1" x14ac:dyDescent="0.3">
      <c r="A312" s="3">
        <v>0.41666666666666669</v>
      </c>
      <c r="B312" s="7">
        <v>3.3</v>
      </c>
      <c r="C312" s="8">
        <v>3.3</v>
      </c>
      <c r="D312" s="8">
        <v>3.3</v>
      </c>
      <c r="E312" s="8">
        <v>3.3</v>
      </c>
      <c r="F312" s="9"/>
      <c r="G312" s="9"/>
      <c r="H312" s="9"/>
      <c r="I312" s="9"/>
      <c r="J312" s="9"/>
      <c r="K312" s="8">
        <v>3.3</v>
      </c>
      <c r="L312" s="8">
        <v>3.3</v>
      </c>
      <c r="M312" s="9"/>
      <c r="N312" s="8">
        <v>3.3</v>
      </c>
      <c r="O312" s="8">
        <v>3.3</v>
      </c>
      <c r="P312" s="8">
        <v>3.3</v>
      </c>
      <c r="Q312" s="8">
        <v>3.3</v>
      </c>
      <c r="R312" s="9"/>
      <c r="S312" s="9"/>
      <c r="T312" s="9"/>
      <c r="U312" s="9"/>
      <c r="V312" s="9"/>
      <c r="W312" s="9"/>
      <c r="X312" s="8">
        <v>3.3</v>
      </c>
      <c r="Y312" s="9"/>
      <c r="Z312" s="9"/>
      <c r="AA312" s="8">
        <v>3.3</v>
      </c>
      <c r="AB312" s="8">
        <v>6.6</v>
      </c>
    </row>
    <row r="313" spans="1:28" ht="15.75" thickBot="1" x14ac:dyDescent="0.3">
      <c r="A313" s="3">
        <v>0.45833333333333298</v>
      </c>
      <c r="B313" s="7">
        <v>3.3</v>
      </c>
      <c r="C313" s="8">
        <v>3.3</v>
      </c>
      <c r="D313" s="8">
        <v>3.3</v>
      </c>
      <c r="E313" s="8">
        <v>3.3</v>
      </c>
      <c r="F313" s="9"/>
      <c r="G313" s="9"/>
      <c r="H313" s="9"/>
      <c r="I313" s="9"/>
      <c r="J313" s="9"/>
      <c r="K313" s="9"/>
      <c r="L313" s="9"/>
      <c r="M313" s="9"/>
      <c r="N313" s="8">
        <v>3.3</v>
      </c>
      <c r="O313" s="8">
        <v>3.3</v>
      </c>
      <c r="P313" s="8">
        <v>3.3</v>
      </c>
      <c r="Q313" s="8">
        <v>3.3</v>
      </c>
      <c r="R313" s="9"/>
      <c r="S313" s="9"/>
      <c r="T313" s="9"/>
      <c r="U313" s="9"/>
      <c r="V313" s="9"/>
      <c r="W313" s="9"/>
      <c r="X313" s="9"/>
      <c r="Y313" s="9"/>
      <c r="Z313" s="9"/>
      <c r="AA313" s="8">
        <v>3.3</v>
      </c>
      <c r="AB313" s="9"/>
    </row>
    <row r="314" spans="1:28" ht="15.75" thickBot="1" x14ac:dyDescent="0.3">
      <c r="A314" s="3">
        <v>0.5</v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7">
        <v>3.3</v>
      </c>
      <c r="O314" s="8">
        <v>3.3</v>
      </c>
      <c r="P314" s="8">
        <v>3.3</v>
      </c>
      <c r="Q314" s="8">
        <v>3.3</v>
      </c>
      <c r="R314" s="9"/>
      <c r="S314" s="9"/>
      <c r="T314" s="9"/>
      <c r="U314" s="9"/>
      <c r="V314" s="9"/>
      <c r="W314" s="9"/>
      <c r="X314" s="9"/>
      <c r="Y314" s="9"/>
      <c r="Z314" s="9"/>
      <c r="AA314" s="8">
        <v>3.3</v>
      </c>
      <c r="AB314" s="9"/>
    </row>
    <row r="315" spans="1:28" ht="15.75" thickBot="1" x14ac:dyDescent="0.3">
      <c r="A315" s="3">
        <v>0.54166666666666696</v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8">
        <v>3.3</v>
      </c>
      <c r="AB315" s="9"/>
    </row>
    <row r="316" spans="1:28" ht="15.75" thickBot="1" x14ac:dyDescent="0.3">
      <c r="A316" s="3">
        <v>0.58333333333333304</v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spans="1:28" ht="15.75" thickBot="1" x14ac:dyDescent="0.3">
      <c r="A317" s="3">
        <v>0.625</v>
      </c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spans="1:28" ht="15.75" thickBot="1" x14ac:dyDescent="0.3">
      <c r="A318" s="3">
        <v>0.66666666666666696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spans="1:28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9"/>
      <c r="AB319" s="9"/>
    </row>
    <row r="320" spans="1:28" ht="15.75" thickBot="1" x14ac:dyDescent="0.3">
      <c r="A320" s="12" t="s">
        <v>19</v>
      </c>
      <c r="B320" s="2" t="s">
        <v>1</v>
      </c>
      <c r="C320" s="2" t="s">
        <v>1</v>
      </c>
      <c r="D320" s="2" t="s">
        <v>1</v>
      </c>
      <c r="E320" s="2" t="s">
        <v>1</v>
      </c>
      <c r="F320" s="2" t="s">
        <v>2</v>
      </c>
      <c r="G320" s="2" t="s">
        <v>2</v>
      </c>
      <c r="H320" s="2" t="s">
        <v>2</v>
      </c>
      <c r="I320" s="2" t="s">
        <v>3</v>
      </c>
      <c r="J320" s="2" t="s">
        <v>4</v>
      </c>
      <c r="K320" s="2" t="s">
        <v>6</v>
      </c>
      <c r="L320" s="2" t="s">
        <v>7</v>
      </c>
      <c r="M320" s="2" t="s">
        <v>8</v>
      </c>
      <c r="N320" s="2" t="s">
        <v>1</v>
      </c>
      <c r="O320" s="2" t="s">
        <v>1</v>
      </c>
      <c r="P320" s="2" t="s">
        <v>1</v>
      </c>
      <c r="Q320" s="2" t="s">
        <v>1</v>
      </c>
      <c r="R320" s="2" t="s">
        <v>2</v>
      </c>
      <c r="S320" s="2" t="s">
        <v>2</v>
      </c>
      <c r="T320" s="2" t="s">
        <v>2</v>
      </c>
      <c r="U320" s="2" t="s">
        <v>2</v>
      </c>
      <c r="V320" s="2" t="s">
        <v>3</v>
      </c>
      <c r="W320" s="2" t="s">
        <v>4</v>
      </c>
      <c r="X320" s="2" t="s">
        <v>5</v>
      </c>
      <c r="Y320" s="2" t="s">
        <v>9</v>
      </c>
      <c r="Z320" s="2" t="s">
        <v>10</v>
      </c>
      <c r="AA320" s="2" t="s">
        <v>1</v>
      </c>
      <c r="AB320" s="2" t="s">
        <v>2</v>
      </c>
    </row>
    <row r="321" spans="1:28" ht="15.75" thickBot="1" x14ac:dyDescent="0.3">
      <c r="A321" s="3">
        <v>0.33333333333333298</v>
      </c>
      <c r="B321" s="4">
        <v>3.3</v>
      </c>
      <c r="C321" s="5">
        <v>3.3</v>
      </c>
      <c r="D321" s="5">
        <v>3.3</v>
      </c>
      <c r="E321" s="5">
        <v>3.3</v>
      </c>
      <c r="F321" s="5">
        <v>6.6</v>
      </c>
      <c r="G321" s="5">
        <v>6.6</v>
      </c>
      <c r="H321" s="5">
        <v>6.6</v>
      </c>
      <c r="I321" s="5">
        <v>6.6</v>
      </c>
      <c r="J321" s="5">
        <v>6.6</v>
      </c>
      <c r="K321" s="5">
        <v>3.3</v>
      </c>
      <c r="L321" s="5">
        <v>3.3</v>
      </c>
      <c r="M321" s="5">
        <v>3.3</v>
      </c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ht="15.75" thickBot="1" x14ac:dyDescent="0.3">
      <c r="A322" s="3">
        <v>0.375</v>
      </c>
      <c r="B322" s="7">
        <v>3.3</v>
      </c>
      <c r="C322" s="8">
        <v>3.3</v>
      </c>
      <c r="D322" s="8">
        <v>3.3</v>
      </c>
      <c r="E322" s="8">
        <v>3.3</v>
      </c>
      <c r="F322" s="9"/>
      <c r="G322" s="9"/>
      <c r="H322" s="9"/>
      <c r="I322" s="9"/>
      <c r="J322" s="9"/>
      <c r="K322" s="8">
        <v>3.3</v>
      </c>
      <c r="L322" s="8">
        <v>3.3</v>
      </c>
      <c r="M322" s="8">
        <v>3.3</v>
      </c>
      <c r="N322" s="8">
        <v>3.3</v>
      </c>
      <c r="O322" s="8">
        <v>3.3</v>
      </c>
      <c r="P322" s="8">
        <v>3.3</v>
      </c>
      <c r="Q322" s="8">
        <v>3.3</v>
      </c>
      <c r="R322" s="8">
        <v>6.6</v>
      </c>
      <c r="S322" s="8">
        <v>6.6</v>
      </c>
      <c r="T322" s="8">
        <v>6.6</v>
      </c>
      <c r="U322" s="8">
        <v>6.6</v>
      </c>
      <c r="V322" s="8">
        <v>6.6</v>
      </c>
      <c r="W322" s="8">
        <v>6.6</v>
      </c>
      <c r="X322" s="8">
        <v>3.3</v>
      </c>
      <c r="Y322" s="8">
        <v>6.6</v>
      </c>
      <c r="Z322" s="8">
        <v>2.2999999999999998</v>
      </c>
      <c r="AA322" s="6"/>
      <c r="AB322" s="6"/>
    </row>
    <row r="323" spans="1:28" ht="15.75" thickBot="1" x14ac:dyDescent="0.3">
      <c r="A323" s="3">
        <v>0.41666666666666669</v>
      </c>
      <c r="B323" s="7">
        <v>3.3</v>
      </c>
      <c r="C323" s="8">
        <v>3.3</v>
      </c>
      <c r="D323" s="8">
        <v>3.3</v>
      </c>
      <c r="E323" s="8">
        <v>3.3</v>
      </c>
      <c r="F323" s="9"/>
      <c r="G323" s="9"/>
      <c r="H323" s="9"/>
      <c r="I323" s="9"/>
      <c r="J323" s="9"/>
      <c r="K323" s="8">
        <v>3.3</v>
      </c>
      <c r="L323" s="8">
        <v>3.3</v>
      </c>
      <c r="M323" s="9"/>
      <c r="N323" s="8">
        <v>3.3</v>
      </c>
      <c r="O323" s="8">
        <v>3.3</v>
      </c>
      <c r="P323" s="8">
        <v>3.3</v>
      </c>
      <c r="Q323" s="8">
        <v>3.3</v>
      </c>
      <c r="R323" s="9"/>
      <c r="S323" s="9"/>
      <c r="T323" s="9"/>
      <c r="U323" s="9"/>
      <c r="V323" s="9"/>
      <c r="W323" s="9"/>
      <c r="X323" s="8">
        <v>3.3</v>
      </c>
      <c r="Y323" s="9"/>
      <c r="Z323" s="9"/>
      <c r="AA323" s="8">
        <v>3.3</v>
      </c>
      <c r="AB323" s="8">
        <v>6.6</v>
      </c>
    </row>
    <row r="324" spans="1:28" ht="15.75" thickBot="1" x14ac:dyDescent="0.3">
      <c r="A324" s="3">
        <v>0.45833333333333298</v>
      </c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8">
        <v>3.3</v>
      </c>
      <c r="O324" s="8">
        <v>3.3</v>
      </c>
      <c r="P324" s="8">
        <v>3.3</v>
      </c>
      <c r="Q324" s="8">
        <v>3.3</v>
      </c>
      <c r="R324" s="9"/>
      <c r="S324" s="9"/>
      <c r="T324" s="9"/>
      <c r="U324" s="9"/>
      <c r="V324" s="9"/>
      <c r="W324" s="9"/>
      <c r="X324" s="9"/>
      <c r="Y324" s="9"/>
      <c r="Z324" s="9"/>
      <c r="AA324" s="8">
        <v>3.3</v>
      </c>
      <c r="AB324" s="9"/>
    </row>
    <row r="325" spans="1:28" ht="15.75" thickBot="1" x14ac:dyDescent="0.3">
      <c r="A325" s="3">
        <v>0.5</v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8">
        <v>3.3</v>
      </c>
      <c r="AB325" s="9"/>
    </row>
    <row r="326" spans="1:28" ht="15.75" thickBot="1" x14ac:dyDescent="0.3">
      <c r="A326" s="3">
        <v>0.54166666666666696</v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spans="1:28" ht="15.75" thickBot="1" x14ac:dyDescent="0.3">
      <c r="A327" s="3">
        <v>0.58333333333333304</v>
      </c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spans="1:28" ht="15.75" thickBot="1" x14ac:dyDescent="0.3">
      <c r="A328" s="3">
        <v>0.625</v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spans="1:28" ht="15.75" thickBot="1" x14ac:dyDescent="0.3">
      <c r="A329" s="3">
        <v>0.66666666666666696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spans="1:28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9"/>
      <c r="AB330" s="9"/>
    </row>
    <row r="331" spans="1:28" ht="15.75" thickBot="1" x14ac:dyDescent="0.3">
      <c r="A331" s="12" t="s">
        <v>20</v>
      </c>
      <c r="B331" s="2" t="s">
        <v>1</v>
      </c>
      <c r="C331" s="2" t="s">
        <v>1</v>
      </c>
      <c r="D331" s="2" t="s">
        <v>1</v>
      </c>
      <c r="E331" s="2" t="s">
        <v>1</v>
      </c>
      <c r="F331" s="2" t="s">
        <v>2</v>
      </c>
      <c r="G331" s="2" t="s">
        <v>2</v>
      </c>
      <c r="H331" s="2" t="s">
        <v>2</v>
      </c>
      <c r="I331" s="2" t="s">
        <v>3</v>
      </c>
      <c r="J331" s="2" t="s">
        <v>4</v>
      </c>
      <c r="K331" s="2" t="s">
        <v>6</v>
      </c>
      <c r="L331" s="2" t="s">
        <v>7</v>
      </c>
      <c r="M331" s="2" t="s">
        <v>8</v>
      </c>
      <c r="N331" s="2" t="s">
        <v>1</v>
      </c>
      <c r="O331" s="2" t="s">
        <v>1</v>
      </c>
      <c r="P331" s="2" t="s">
        <v>1</v>
      </c>
      <c r="Q331" s="2" t="s">
        <v>1</v>
      </c>
      <c r="R331" s="2" t="s">
        <v>2</v>
      </c>
      <c r="S331" s="2" t="s">
        <v>2</v>
      </c>
      <c r="T331" s="2" t="s">
        <v>2</v>
      </c>
      <c r="U331" s="2" t="s">
        <v>2</v>
      </c>
      <c r="V331" s="2" t="s">
        <v>3</v>
      </c>
      <c r="W331" s="2" t="s">
        <v>4</v>
      </c>
      <c r="X331" s="2" t="s">
        <v>5</v>
      </c>
      <c r="Y331" s="2" t="s">
        <v>9</v>
      </c>
      <c r="Z331" s="2" t="s">
        <v>10</v>
      </c>
      <c r="AA331" s="2" t="s">
        <v>1</v>
      </c>
      <c r="AB331" s="2" t="s">
        <v>2</v>
      </c>
    </row>
    <row r="332" spans="1:28" ht="15.75" thickBot="1" x14ac:dyDescent="0.3">
      <c r="A332" s="3">
        <v>0.33333333333333298</v>
      </c>
      <c r="B332" s="4">
        <v>3.3</v>
      </c>
      <c r="C332" s="5">
        <v>3.3</v>
      </c>
      <c r="D332" s="5">
        <v>3.3</v>
      </c>
      <c r="E332" s="5">
        <v>3.3</v>
      </c>
      <c r="F332" s="5">
        <v>6.6</v>
      </c>
      <c r="G332" s="5">
        <v>6.6</v>
      </c>
      <c r="H332" s="5">
        <v>6.6</v>
      </c>
      <c r="I332" s="5">
        <v>6.6</v>
      </c>
      <c r="J332" s="5">
        <v>6.6</v>
      </c>
      <c r="K332" s="5">
        <v>3.3</v>
      </c>
      <c r="L332" s="5">
        <v>3.3</v>
      </c>
      <c r="M332" s="5">
        <v>3.3</v>
      </c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 ht="15.75" thickBot="1" x14ac:dyDescent="0.3">
      <c r="A333" s="3">
        <v>0.375</v>
      </c>
      <c r="B333" s="7">
        <v>3.3</v>
      </c>
      <c r="C333" s="8">
        <v>3.3</v>
      </c>
      <c r="D333" s="8">
        <v>3.3</v>
      </c>
      <c r="E333" s="8">
        <v>3.3</v>
      </c>
      <c r="F333" s="9"/>
      <c r="G333" s="9"/>
      <c r="H333" s="9"/>
      <c r="I333" s="9"/>
      <c r="J333" s="9"/>
      <c r="K333" s="8">
        <v>3.3</v>
      </c>
      <c r="L333" s="8">
        <v>3.3</v>
      </c>
      <c r="M333" s="8">
        <v>3.3</v>
      </c>
      <c r="N333" s="8">
        <v>3.3</v>
      </c>
      <c r="O333" s="8">
        <v>3.3</v>
      </c>
      <c r="P333" s="8">
        <v>3.3</v>
      </c>
      <c r="Q333" s="8">
        <v>3.3</v>
      </c>
      <c r="R333" s="8">
        <v>6.6</v>
      </c>
      <c r="S333" s="8">
        <v>6.6</v>
      </c>
      <c r="T333" s="8">
        <v>6.6</v>
      </c>
      <c r="U333" s="8">
        <v>6.6</v>
      </c>
      <c r="V333" s="8">
        <v>6.6</v>
      </c>
      <c r="W333" s="8">
        <v>6.6</v>
      </c>
      <c r="X333" s="8">
        <v>3.3</v>
      </c>
      <c r="Y333" s="8">
        <v>6.6</v>
      </c>
      <c r="Z333" s="8">
        <v>2.2999999999999998</v>
      </c>
      <c r="AA333" s="6"/>
      <c r="AB333" s="6"/>
    </row>
    <row r="334" spans="1:28" ht="15.75" thickBot="1" x14ac:dyDescent="0.3">
      <c r="A334" s="3">
        <v>0.41666666666666669</v>
      </c>
      <c r="B334" s="7">
        <v>3.3</v>
      </c>
      <c r="C334" s="8">
        <v>3.3</v>
      </c>
      <c r="D334" s="8">
        <v>3.3</v>
      </c>
      <c r="E334" s="8">
        <v>3.3</v>
      </c>
      <c r="F334" s="9"/>
      <c r="G334" s="9"/>
      <c r="H334" s="9"/>
      <c r="I334" s="9"/>
      <c r="J334" s="9"/>
      <c r="K334" s="8">
        <v>3.3</v>
      </c>
      <c r="L334" s="8">
        <v>3.3</v>
      </c>
      <c r="M334" s="9"/>
      <c r="N334" s="8">
        <v>3.3</v>
      </c>
      <c r="O334" s="8">
        <v>3.3</v>
      </c>
      <c r="P334" s="8">
        <v>3.3</v>
      </c>
      <c r="Q334" s="8">
        <v>3.3</v>
      </c>
      <c r="R334" s="9"/>
      <c r="S334" s="9"/>
      <c r="T334" s="9"/>
      <c r="U334" s="9"/>
      <c r="V334" s="9"/>
      <c r="W334" s="9"/>
      <c r="X334" s="8">
        <v>3.3</v>
      </c>
      <c r="Y334" s="8">
        <v>6.6</v>
      </c>
      <c r="Z334" s="8">
        <v>2.2999999999999998</v>
      </c>
      <c r="AA334" s="8">
        <v>3.3</v>
      </c>
      <c r="AB334" s="8">
        <v>6.6</v>
      </c>
    </row>
    <row r="335" spans="1:28" ht="15.75" thickBot="1" x14ac:dyDescent="0.3">
      <c r="A335" s="3">
        <v>0.45833333333333298</v>
      </c>
      <c r="B335" s="7">
        <v>3.3</v>
      </c>
      <c r="C335" s="8">
        <v>3.3</v>
      </c>
      <c r="D335" s="8">
        <v>3.3</v>
      </c>
      <c r="E335" s="8">
        <v>3.3</v>
      </c>
      <c r="F335" s="9"/>
      <c r="G335" s="9"/>
      <c r="H335" s="9"/>
      <c r="I335" s="9"/>
      <c r="J335" s="9"/>
      <c r="K335" s="9"/>
      <c r="L335" s="9"/>
      <c r="M335" s="9"/>
      <c r="N335" s="8">
        <v>3.3</v>
      </c>
      <c r="O335" s="8">
        <v>3.3</v>
      </c>
      <c r="P335" s="8">
        <v>3.3</v>
      </c>
      <c r="Q335" s="8">
        <v>3.3</v>
      </c>
      <c r="R335" s="9"/>
      <c r="S335" s="9"/>
      <c r="T335" s="9"/>
      <c r="U335" s="9"/>
      <c r="V335" s="9"/>
      <c r="W335" s="9"/>
      <c r="X335" s="9"/>
      <c r="Y335" s="9"/>
      <c r="Z335" s="9"/>
      <c r="AA335" s="8">
        <v>3.3</v>
      </c>
      <c r="AB335" s="9"/>
    </row>
    <row r="336" spans="1:28" ht="15.75" thickBot="1" x14ac:dyDescent="0.3">
      <c r="A336" s="3">
        <v>0.5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8">
        <v>3.3</v>
      </c>
      <c r="O336" s="8">
        <v>3.3</v>
      </c>
      <c r="P336" s="8">
        <v>3.3</v>
      </c>
      <c r="Q336" s="8">
        <v>3.3</v>
      </c>
      <c r="R336" s="9"/>
      <c r="S336" s="9"/>
      <c r="T336" s="9"/>
      <c r="U336" s="9"/>
      <c r="V336" s="9"/>
      <c r="W336" s="9"/>
      <c r="X336" s="9"/>
      <c r="Y336" s="9"/>
      <c r="Z336" s="9"/>
      <c r="AA336" s="8">
        <v>3.3</v>
      </c>
      <c r="AB336" s="9"/>
    </row>
    <row r="337" spans="1:34" ht="15.75" thickBot="1" x14ac:dyDescent="0.3">
      <c r="A337" s="3">
        <v>0.54166666666666696</v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8">
        <v>3.3</v>
      </c>
      <c r="AB337" s="9"/>
    </row>
    <row r="338" spans="1:34" ht="15.75" thickBot="1" x14ac:dyDescent="0.3">
      <c r="A338" s="3">
        <v>0.58333333333333304</v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spans="1:34" ht="15.75" thickBot="1" x14ac:dyDescent="0.3">
      <c r="A339" s="3">
        <v>0.625</v>
      </c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spans="1:34" ht="15.75" thickBot="1" x14ac:dyDescent="0.3">
      <c r="A340" s="3">
        <v>0.66666666666666696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1:34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9"/>
      <c r="AB341" s="9"/>
    </row>
    <row r="342" spans="1:34" ht="15.75" thickBot="1" x14ac:dyDescent="0.3"/>
    <row r="343" spans="1:34" ht="15.75" thickBot="1" x14ac:dyDescent="0.3">
      <c r="A343" s="1" t="s">
        <v>27</v>
      </c>
    </row>
    <row r="344" spans="1:34" ht="15.75" thickBot="1" x14ac:dyDescent="0.3">
      <c r="A344" s="12" t="s">
        <v>16</v>
      </c>
      <c r="B344" s="2" t="s">
        <v>1</v>
      </c>
      <c r="C344" s="2" t="s">
        <v>1</v>
      </c>
      <c r="D344" s="2" t="s">
        <v>1</v>
      </c>
      <c r="E344" s="2" t="s">
        <v>1</v>
      </c>
      <c r="F344" s="2" t="s">
        <v>2</v>
      </c>
      <c r="G344" s="2" t="s">
        <v>2</v>
      </c>
      <c r="H344" s="2" t="s">
        <v>2</v>
      </c>
      <c r="I344" s="2" t="s">
        <v>2</v>
      </c>
      <c r="J344" s="2" t="s">
        <v>3</v>
      </c>
      <c r="K344" s="2" t="s">
        <v>4</v>
      </c>
      <c r="L344" s="2" t="s">
        <v>5</v>
      </c>
      <c r="M344" s="2" t="s">
        <v>6</v>
      </c>
      <c r="N344" s="2" t="s">
        <v>7</v>
      </c>
      <c r="O344" s="2" t="s">
        <v>8</v>
      </c>
      <c r="P344" s="2" t="s">
        <v>1</v>
      </c>
      <c r="Q344" s="2" t="s">
        <v>1</v>
      </c>
      <c r="R344" s="2" t="s">
        <v>1</v>
      </c>
      <c r="S344" s="2" t="s">
        <v>1</v>
      </c>
      <c r="T344" s="2" t="s">
        <v>1</v>
      </c>
      <c r="U344" s="2" t="s">
        <v>1</v>
      </c>
      <c r="V344" s="2" t="s">
        <v>2</v>
      </c>
      <c r="W344" s="2" t="s">
        <v>2</v>
      </c>
      <c r="X344" s="2" t="s">
        <v>2</v>
      </c>
      <c r="Y344" s="2" t="s">
        <v>2</v>
      </c>
      <c r="Z344" s="2" t="s">
        <v>3</v>
      </c>
      <c r="AA344" s="2" t="s">
        <v>3</v>
      </c>
      <c r="AB344" s="2" t="s">
        <v>4</v>
      </c>
      <c r="AC344" s="2" t="s">
        <v>5</v>
      </c>
      <c r="AD344" s="2" t="s">
        <v>6</v>
      </c>
      <c r="AE344" s="2" t="s">
        <v>9</v>
      </c>
      <c r="AF344" s="2" t="s">
        <v>10</v>
      </c>
      <c r="AG344" s="2" t="s">
        <v>1</v>
      </c>
      <c r="AH344" s="2" t="s">
        <v>2</v>
      </c>
    </row>
    <row r="345" spans="1:34" ht="15.75" thickBot="1" x14ac:dyDescent="0.3">
      <c r="A345" s="3">
        <v>0.33333333333333298</v>
      </c>
      <c r="B345" s="4">
        <v>3.3</v>
      </c>
      <c r="C345" s="5">
        <v>3.3</v>
      </c>
      <c r="D345" s="5">
        <v>3.3</v>
      </c>
      <c r="E345" s="5">
        <v>3.3</v>
      </c>
      <c r="F345" s="5">
        <v>6.6</v>
      </c>
      <c r="G345" s="5">
        <v>6.6</v>
      </c>
      <c r="H345" s="5">
        <v>6.6</v>
      </c>
      <c r="I345" s="5">
        <v>6.6</v>
      </c>
      <c r="J345" s="5">
        <v>6.6</v>
      </c>
      <c r="K345" s="5">
        <v>6.6</v>
      </c>
      <c r="L345" s="5">
        <v>3.3</v>
      </c>
      <c r="M345" s="5">
        <v>3.3</v>
      </c>
      <c r="N345" s="5">
        <v>3.3</v>
      </c>
      <c r="O345" s="5">
        <v>3.3</v>
      </c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spans="1:34" ht="15.75" thickBot="1" x14ac:dyDescent="0.3">
      <c r="A346" s="3">
        <v>0.375</v>
      </c>
      <c r="B346" s="7">
        <v>3.3</v>
      </c>
      <c r="C346" s="8">
        <v>3.3</v>
      </c>
      <c r="D346" s="8">
        <v>3.3</v>
      </c>
      <c r="E346" s="8">
        <v>3.3</v>
      </c>
      <c r="F346" s="9"/>
      <c r="G346" s="9"/>
      <c r="H346" s="9"/>
      <c r="I346" s="9"/>
      <c r="J346" s="9"/>
      <c r="K346" s="8">
        <v>6.6</v>
      </c>
      <c r="L346" s="8">
        <v>3.3</v>
      </c>
      <c r="M346" s="8">
        <v>3.3</v>
      </c>
      <c r="N346" s="8">
        <v>3.3</v>
      </c>
      <c r="O346" s="8">
        <v>3.3</v>
      </c>
      <c r="P346" s="8">
        <v>3.3</v>
      </c>
      <c r="Q346" s="8">
        <v>3.3</v>
      </c>
      <c r="R346" s="8">
        <v>3.3</v>
      </c>
      <c r="S346" s="8">
        <v>3.3</v>
      </c>
      <c r="T346" s="8">
        <v>3.3</v>
      </c>
      <c r="U346" s="8">
        <v>3.3</v>
      </c>
      <c r="V346" s="8">
        <v>6.6</v>
      </c>
      <c r="W346" s="8">
        <v>6.6</v>
      </c>
      <c r="X346" s="8">
        <v>6.6</v>
      </c>
      <c r="Y346" s="8">
        <v>6.6</v>
      </c>
      <c r="Z346" s="8">
        <v>6.6</v>
      </c>
      <c r="AA346" s="8">
        <v>6.6</v>
      </c>
      <c r="AB346" s="8">
        <v>6.6</v>
      </c>
      <c r="AC346" s="8">
        <v>3.3</v>
      </c>
      <c r="AD346" s="8">
        <v>3.3</v>
      </c>
      <c r="AE346" s="8">
        <v>6.6</v>
      </c>
      <c r="AF346" s="8">
        <v>2.2999999999999998</v>
      </c>
      <c r="AG346" s="6"/>
      <c r="AH346" s="6"/>
    </row>
    <row r="347" spans="1:34" ht="15.75" thickBot="1" x14ac:dyDescent="0.3">
      <c r="A347" s="3">
        <v>0.41666666666666669</v>
      </c>
      <c r="B347" s="7">
        <v>3.3</v>
      </c>
      <c r="C347" s="8">
        <v>3.3</v>
      </c>
      <c r="D347" s="8">
        <v>3.3</v>
      </c>
      <c r="E347" s="8">
        <v>3.3</v>
      </c>
      <c r="F347" s="9"/>
      <c r="G347" s="9"/>
      <c r="H347" s="9"/>
      <c r="I347" s="9"/>
      <c r="J347" s="9"/>
      <c r="K347" s="9"/>
      <c r="L347" s="9"/>
      <c r="M347" s="8">
        <v>3.3</v>
      </c>
      <c r="N347" s="8">
        <v>3.3</v>
      </c>
      <c r="O347" s="9"/>
      <c r="P347" s="8">
        <v>3.3</v>
      </c>
      <c r="Q347" s="8">
        <v>3.3</v>
      </c>
      <c r="R347" s="8">
        <v>3.3</v>
      </c>
      <c r="S347" s="8">
        <v>3.3</v>
      </c>
      <c r="T347" s="8">
        <v>3.3</v>
      </c>
      <c r="U347" s="8">
        <v>3.3</v>
      </c>
      <c r="V347" s="9"/>
      <c r="W347" s="9"/>
      <c r="X347" s="9"/>
      <c r="Y347" s="9"/>
      <c r="Z347" s="9"/>
      <c r="AA347" s="9"/>
      <c r="AB347" s="8">
        <v>6.6</v>
      </c>
      <c r="AC347" s="8">
        <v>3.3</v>
      </c>
      <c r="AD347" s="8">
        <v>3.3</v>
      </c>
      <c r="AE347" s="8">
        <v>6.6</v>
      </c>
      <c r="AF347" s="8">
        <v>2.2999999999999998</v>
      </c>
      <c r="AG347" s="8">
        <v>3.3</v>
      </c>
      <c r="AH347" s="8">
        <v>6.6</v>
      </c>
    </row>
    <row r="348" spans="1:34" ht="15.75" thickBot="1" x14ac:dyDescent="0.3">
      <c r="A348" s="3">
        <v>0.45833333333333298</v>
      </c>
      <c r="B348" s="7">
        <v>3.3</v>
      </c>
      <c r="C348" s="8">
        <v>3.3</v>
      </c>
      <c r="D348" s="8">
        <v>3.3</v>
      </c>
      <c r="E348" s="8">
        <v>3.3</v>
      </c>
      <c r="F348" s="9"/>
      <c r="G348" s="9"/>
      <c r="H348" s="9"/>
      <c r="I348" s="9"/>
      <c r="J348" s="9"/>
      <c r="K348" s="9"/>
      <c r="L348" s="9"/>
      <c r="M348" s="8">
        <v>3.3</v>
      </c>
      <c r="N348" s="9"/>
      <c r="O348" s="9"/>
      <c r="P348" s="8">
        <v>3.3</v>
      </c>
      <c r="Q348" s="8">
        <v>3.3</v>
      </c>
      <c r="R348" s="8">
        <v>3.3</v>
      </c>
      <c r="S348" s="8">
        <v>3.3</v>
      </c>
      <c r="T348" s="8">
        <v>3.3</v>
      </c>
      <c r="U348" s="8">
        <v>3.3</v>
      </c>
      <c r="V348" s="9"/>
      <c r="W348" s="9"/>
      <c r="X348" s="9"/>
      <c r="Y348" s="9"/>
      <c r="Z348" s="9"/>
      <c r="AA348" s="9"/>
      <c r="AB348" s="9"/>
      <c r="AC348" s="9"/>
      <c r="AD348" s="8">
        <v>3.3</v>
      </c>
      <c r="AE348" s="9"/>
      <c r="AF348" s="9"/>
      <c r="AG348" s="8">
        <v>3.3</v>
      </c>
      <c r="AH348" s="9"/>
    </row>
    <row r="349" spans="1:34" ht="15.75" thickBot="1" x14ac:dyDescent="0.3">
      <c r="A349" s="3">
        <v>0.5</v>
      </c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8">
        <v>3.3</v>
      </c>
      <c r="Q349" s="8">
        <v>3.3</v>
      </c>
      <c r="R349" s="8">
        <v>3.3</v>
      </c>
      <c r="S349" s="8">
        <v>3.3</v>
      </c>
      <c r="T349" s="8">
        <v>3.3</v>
      </c>
      <c r="U349" s="8">
        <v>3.3</v>
      </c>
      <c r="V349" s="9"/>
      <c r="W349" s="9"/>
      <c r="X349" s="9"/>
      <c r="Y349" s="9"/>
      <c r="Z349" s="9"/>
      <c r="AA349" s="9"/>
      <c r="AB349" s="9"/>
      <c r="AC349" s="9"/>
      <c r="AD349" s="8">
        <v>3.3</v>
      </c>
      <c r="AE349" s="9"/>
      <c r="AF349" s="9"/>
      <c r="AG349" s="8">
        <v>3.3</v>
      </c>
      <c r="AH349" s="9"/>
    </row>
    <row r="350" spans="1:34" ht="15.75" thickBot="1" x14ac:dyDescent="0.3">
      <c r="A350" s="3">
        <v>0.54166666666666696</v>
      </c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8">
        <v>3.3</v>
      </c>
      <c r="AH350" s="9"/>
    </row>
    <row r="351" spans="1:34" ht="15.75" thickBot="1" x14ac:dyDescent="0.3">
      <c r="A351" s="3">
        <v>0.58333333333333304</v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</row>
    <row r="352" spans="1:34" ht="15.75" thickBot="1" x14ac:dyDescent="0.3">
      <c r="A352" s="3">
        <v>0.625</v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</row>
    <row r="353" spans="1:34" ht="15.75" thickBot="1" x14ac:dyDescent="0.3">
      <c r="A353" s="3">
        <v>0.66666666666666696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</row>
    <row r="354" spans="1:34" ht="15.75" thickBot="1" x14ac:dyDescent="0.3">
      <c r="A354" s="3">
        <v>0.70833333333333304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9"/>
      <c r="AH354" s="9"/>
    </row>
    <row r="355" spans="1:34" ht="15.75" thickBot="1" x14ac:dyDescent="0.3">
      <c r="A355" s="12" t="s">
        <v>17</v>
      </c>
      <c r="B355" s="2" t="s">
        <v>1</v>
      </c>
      <c r="C355" s="2" t="s">
        <v>1</v>
      </c>
      <c r="D355" s="2" t="s">
        <v>1</v>
      </c>
      <c r="E355" s="2" t="s">
        <v>1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3</v>
      </c>
      <c r="K355" s="2" t="s">
        <v>4</v>
      </c>
      <c r="L355" s="2" t="s">
        <v>5</v>
      </c>
      <c r="M355" s="2" t="s">
        <v>6</v>
      </c>
      <c r="N355" s="2" t="s">
        <v>7</v>
      </c>
      <c r="O355" s="2" t="s">
        <v>8</v>
      </c>
      <c r="P355" s="2" t="s">
        <v>1</v>
      </c>
      <c r="Q355" s="2" t="s">
        <v>1</v>
      </c>
      <c r="R355" s="2" t="s">
        <v>1</v>
      </c>
      <c r="S355" s="2" t="s">
        <v>1</v>
      </c>
      <c r="T355" s="2" t="s">
        <v>1</v>
      </c>
      <c r="U355" s="2" t="s">
        <v>1</v>
      </c>
      <c r="V355" s="2" t="s">
        <v>2</v>
      </c>
      <c r="W355" s="2" t="s">
        <v>2</v>
      </c>
      <c r="X355" s="2" t="s">
        <v>2</v>
      </c>
      <c r="Y355" s="2" t="s">
        <v>2</v>
      </c>
      <c r="Z355" s="2" t="s">
        <v>3</v>
      </c>
      <c r="AA355" s="2" t="s">
        <v>3</v>
      </c>
      <c r="AB355" s="2" t="s">
        <v>4</v>
      </c>
      <c r="AC355" s="2" t="s">
        <v>5</v>
      </c>
      <c r="AD355" s="2" t="s">
        <v>6</v>
      </c>
      <c r="AE355" s="2" t="s">
        <v>9</v>
      </c>
      <c r="AF355" s="2" t="s">
        <v>10</v>
      </c>
      <c r="AG355" s="2" t="s">
        <v>1</v>
      </c>
      <c r="AH355" s="2" t="s">
        <v>2</v>
      </c>
    </row>
    <row r="356" spans="1:34" ht="15.75" thickBot="1" x14ac:dyDescent="0.3">
      <c r="A356" s="3">
        <v>0.33333333333333298</v>
      </c>
      <c r="B356" s="4">
        <v>3.3</v>
      </c>
      <c r="C356" s="5">
        <v>3.3</v>
      </c>
      <c r="D356" s="5">
        <v>3.3</v>
      </c>
      <c r="E356" s="5">
        <v>3.3</v>
      </c>
      <c r="F356" s="5">
        <v>6.6</v>
      </c>
      <c r="G356" s="5">
        <v>6.6</v>
      </c>
      <c r="H356" s="5">
        <v>6.6</v>
      </c>
      <c r="I356" s="5">
        <v>6.6</v>
      </c>
      <c r="J356" s="5">
        <v>6.6</v>
      </c>
      <c r="K356" s="5">
        <v>6.6</v>
      </c>
      <c r="L356" s="5">
        <v>3.3</v>
      </c>
      <c r="M356" s="5">
        <v>3.3</v>
      </c>
      <c r="N356" s="5">
        <v>3.3</v>
      </c>
      <c r="O356" s="5">
        <v>3.3</v>
      </c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spans="1:34" ht="15.75" thickBot="1" x14ac:dyDescent="0.3">
      <c r="A357" s="3">
        <v>0.375</v>
      </c>
      <c r="B357" s="7">
        <v>3.3</v>
      </c>
      <c r="C357" s="8">
        <v>3.3</v>
      </c>
      <c r="D357" s="8">
        <v>3.3</v>
      </c>
      <c r="E357" s="8">
        <v>3.3</v>
      </c>
      <c r="F357" s="9"/>
      <c r="G357" s="9"/>
      <c r="H357" s="9"/>
      <c r="I357" s="9"/>
      <c r="J357" s="9"/>
      <c r="K357" s="9"/>
      <c r="L357" s="8">
        <v>3.3</v>
      </c>
      <c r="M357" s="8">
        <v>3.3</v>
      </c>
      <c r="N357" s="8">
        <v>3.3</v>
      </c>
      <c r="O357" s="8">
        <v>3.3</v>
      </c>
      <c r="P357" s="8">
        <v>3.3</v>
      </c>
      <c r="Q357" s="8">
        <v>3.3</v>
      </c>
      <c r="R357" s="8">
        <v>3.3</v>
      </c>
      <c r="S357" s="8">
        <v>3.3</v>
      </c>
      <c r="T357" s="8">
        <v>3.3</v>
      </c>
      <c r="U357" s="8">
        <v>3.3</v>
      </c>
      <c r="V357" s="8">
        <v>6.6</v>
      </c>
      <c r="W357" s="8">
        <v>6.6</v>
      </c>
      <c r="X357" s="8">
        <v>6.6</v>
      </c>
      <c r="Y357" s="8">
        <v>6.6</v>
      </c>
      <c r="Z357" s="8">
        <v>6.6</v>
      </c>
      <c r="AA357" s="8">
        <v>6.6</v>
      </c>
      <c r="AB357" s="8">
        <v>6.6</v>
      </c>
      <c r="AC357" s="8">
        <v>3.3</v>
      </c>
      <c r="AD357" s="8">
        <v>3.3</v>
      </c>
      <c r="AE357" s="8">
        <v>6.6</v>
      </c>
      <c r="AF357" s="8">
        <v>2.2999999999999998</v>
      </c>
      <c r="AG357" s="6"/>
      <c r="AH357" s="6"/>
    </row>
    <row r="358" spans="1:34" ht="15.75" thickBot="1" x14ac:dyDescent="0.3">
      <c r="A358" s="3">
        <v>0.41666666666666669</v>
      </c>
      <c r="B358" s="7">
        <v>3.3</v>
      </c>
      <c r="C358" s="8">
        <v>3.3</v>
      </c>
      <c r="D358" s="8">
        <v>3.3</v>
      </c>
      <c r="E358" s="8">
        <v>3.3</v>
      </c>
      <c r="F358" s="9"/>
      <c r="G358" s="9"/>
      <c r="H358" s="9"/>
      <c r="I358" s="9"/>
      <c r="J358" s="9"/>
      <c r="K358" s="9"/>
      <c r="L358" s="9"/>
      <c r="M358" s="8">
        <v>3.3</v>
      </c>
      <c r="N358" s="8">
        <v>3.3</v>
      </c>
      <c r="O358" s="9"/>
      <c r="P358" s="8">
        <v>3.3</v>
      </c>
      <c r="Q358" s="8">
        <v>3.3</v>
      </c>
      <c r="R358" s="8">
        <v>3.3</v>
      </c>
      <c r="S358" s="8">
        <v>3.3</v>
      </c>
      <c r="T358" s="8">
        <v>3.3</v>
      </c>
      <c r="U358" s="8">
        <v>3.3</v>
      </c>
      <c r="V358" s="9"/>
      <c r="W358" s="9"/>
      <c r="X358" s="9"/>
      <c r="Y358" s="9"/>
      <c r="Z358" s="9"/>
      <c r="AA358" s="9"/>
      <c r="AB358" s="9"/>
      <c r="AC358" s="8">
        <v>3.3</v>
      </c>
      <c r="AD358" s="8">
        <v>3.3</v>
      </c>
      <c r="AE358" s="9"/>
      <c r="AF358" s="8">
        <v>2.2999999999999998</v>
      </c>
      <c r="AG358" s="8">
        <v>3.3</v>
      </c>
      <c r="AH358" s="8">
        <v>6.6</v>
      </c>
    </row>
    <row r="359" spans="1:34" ht="15.75" thickBot="1" x14ac:dyDescent="0.3">
      <c r="A359" s="3">
        <v>0.45833333333333298</v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8">
        <v>3.3</v>
      </c>
      <c r="Q359" s="8">
        <v>3.3</v>
      </c>
      <c r="R359" s="8">
        <v>3.3</v>
      </c>
      <c r="S359" s="8">
        <v>3.3</v>
      </c>
      <c r="T359" s="8">
        <v>3.3</v>
      </c>
      <c r="U359" s="8">
        <v>3.3</v>
      </c>
      <c r="V359" s="9"/>
      <c r="W359" s="9"/>
      <c r="X359" s="9"/>
      <c r="Y359" s="9"/>
      <c r="Z359" s="9"/>
      <c r="AA359" s="9"/>
      <c r="AB359" s="9"/>
      <c r="AC359" s="9"/>
      <c r="AD359" s="8">
        <v>3.3</v>
      </c>
      <c r="AE359" s="9"/>
      <c r="AF359" s="9"/>
      <c r="AG359" s="8">
        <v>3.3</v>
      </c>
      <c r="AH359" s="9"/>
    </row>
    <row r="360" spans="1:34" ht="15.75" thickBot="1" x14ac:dyDescent="0.3">
      <c r="A360" s="3">
        <v>0.5</v>
      </c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8">
        <v>3.3</v>
      </c>
      <c r="AH360" s="9"/>
    </row>
    <row r="361" spans="1:34" ht="15.75" thickBot="1" x14ac:dyDescent="0.3">
      <c r="A361" s="3">
        <v>0.54166666666666696</v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</row>
    <row r="362" spans="1:34" ht="15.75" thickBot="1" x14ac:dyDescent="0.3">
      <c r="A362" s="3">
        <v>0.58333333333333304</v>
      </c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</row>
    <row r="363" spans="1:34" ht="15.75" thickBot="1" x14ac:dyDescent="0.3">
      <c r="A363" s="3">
        <v>0.625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</row>
    <row r="364" spans="1:34" ht="15.75" thickBot="1" x14ac:dyDescent="0.3">
      <c r="A364" s="3">
        <v>0.66666666666666696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</row>
    <row r="365" spans="1:34" ht="15.75" thickBot="1" x14ac:dyDescent="0.3">
      <c r="A365" s="3">
        <v>0.70833333333333304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9"/>
      <c r="AH365" s="9"/>
    </row>
    <row r="366" spans="1:34" ht="15.75" thickBot="1" x14ac:dyDescent="0.3">
      <c r="A366" s="12" t="s">
        <v>18</v>
      </c>
      <c r="B366" s="2" t="s">
        <v>1</v>
      </c>
      <c r="C366" s="2" t="s">
        <v>1</v>
      </c>
      <c r="D366" s="2" t="s">
        <v>1</v>
      </c>
      <c r="E366" s="2" t="s">
        <v>1</v>
      </c>
      <c r="F366" s="2" t="s">
        <v>2</v>
      </c>
      <c r="G366" s="2" t="s">
        <v>2</v>
      </c>
      <c r="H366" s="2" t="s">
        <v>2</v>
      </c>
      <c r="I366" s="2" t="s">
        <v>2</v>
      </c>
      <c r="J366" s="2" t="s">
        <v>3</v>
      </c>
      <c r="K366" s="2" t="s">
        <v>4</v>
      </c>
      <c r="L366" s="2" t="s">
        <v>5</v>
      </c>
      <c r="M366" s="2" t="s">
        <v>6</v>
      </c>
      <c r="N366" s="2" t="s">
        <v>7</v>
      </c>
      <c r="O366" s="2" t="s">
        <v>8</v>
      </c>
      <c r="P366" s="2" t="s">
        <v>1</v>
      </c>
      <c r="Q366" s="2" t="s">
        <v>1</v>
      </c>
      <c r="R366" s="2" t="s">
        <v>1</v>
      </c>
      <c r="S366" s="2" t="s">
        <v>1</v>
      </c>
      <c r="T366" s="2" t="s">
        <v>1</v>
      </c>
      <c r="U366" s="2" t="s">
        <v>1</v>
      </c>
      <c r="V366" s="2" t="s">
        <v>2</v>
      </c>
      <c r="W366" s="2" t="s">
        <v>2</v>
      </c>
      <c r="X366" s="2" t="s">
        <v>2</v>
      </c>
      <c r="Y366" s="2" t="s">
        <v>2</v>
      </c>
      <c r="Z366" s="2" t="s">
        <v>3</v>
      </c>
      <c r="AA366" s="2" t="s">
        <v>3</v>
      </c>
      <c r="AB366" s="2" t="s">
        <v>4</v>
      </c>
      <c r="AC366" s="2" t="s">
        <v>5</v>
      </c>
      <c r="AD366" s="2" t="s">
        <v>6</v>
      </c>
      <c r="AE366" s="2" t="s">
        <v>9</v>
      </c>
      <c r="AF366" s="2" t="s">
        <v>10</v>
      </c>
      <c r="AG366" s="2" t="s">
        <v>1</v>
      </c>
      <c r="AH366" s="2" t="s">
        <v>2</v>
      </c>
    </row>
    <row r="367" spans="1:34" ht="15.75" thickBot="1" x14ac:dyDescent="0.3">
      <c r="A367" s="3">
        <v>0.33333333333333298</v>
      </c>
      <c r="B367" s="4">
        <v>3.3</v>
      </c>
      <c r="C367" s="5">
        <v>3.3</v>
      </c>
      <c r="D367" s="5">
        <v>3.3</v>
      </c>
      <c r="E367" s="5">
        <v>3.3</v>
      </c>
      <c r="F367" s="5">
        <v>6.6</v>
      </c>
      <c r="G367" s="5">
        <v>6.6</v>
      </c>
      <c r="H367" s="5">
        <v>6.6</v>
      </c>
      <c r="I367" s="5">
        <v>6.6</v>
      </c>
      <c r="J367" s="5">
        <v>6.6</v>
      </c>
      <c r="K367" s="5">
        <v>6.6</v>
      </c>
      <c r="L367" s="5">
        <v>3.3</v>
      </c>
      <c r="M367" s="5">
        <v>3.3</v>
      </c>
      <c r="N367" s="5">
        <v>3.3</v>
      </c>
      <c r="O367" s="5">
        <v>3.3</v>
      </c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spans="1:34" ht="15.75" thickBot="1" x14ac:dyDescent="0.3">
      <c r="A368" s="3">
        <v>0.375</v>
      </c>
      <c r="B368" s="7">
        <v>3.3</v>
      </c>
      <c r="C368" s="8">
        <v>3.3</v>
      </c>
      <c r="D368" s="8">
        <v>3.3</v>
      </c>
      <c r="E368" s="8">
        <v>3.3</v>
      </c>
      <c r="F368" s="9"/>
      <c r="G368" s="9"/>
      <c r="H368" s="9"/>
      <c r="I368" s="9"/>
      <c r="J368" s="9"/>
      <c r="K368" s="9"/>
      <c r="L368" s="8">
        <v>3.3</v>
      </c>
      <c r="M368" s="8">
        <v>3.3</v>
      </c>
      <c r="N368" s="8">
        <v>3.3</v>
      </c>
      <c r="O368" s="8">
        <v>3.3</v>
      </c>
      <c r="P368" s="8">
        <v>3.3</v>
      </c>
      <c r="Q368" s="8">
        <v>3.3</v>
      </c>
      <c r="R368" s="8">
        <v>3.3</v>
      </c>
      <c r="S368" s="8">
        <v>3.3</v>
      </c>
      <c r="T368" s="8">
        <v>3.3</v>
      </c>
      <c r="U368" s="8">
        <v>3.3</v>
      </c>
      <c r="V368" s="8">
        <v>6.6</v>
      </c>
      <c r="W368" s="8">
        <v>6.6</v>
      </c>
      <c r="X368" s="8">
        <v>6.6</v>
      </c>
      <c r="Y368" s="8">
        <v>6.6</v>
      </c>
      <c r="Z368" s="8">
        <v>6.6</v>
      </c>
      <c r="AA368" s="8">
        <v>6.6</v>
      </c>
      <c r="AB368" s="8">
        <v>6.6</v>
      </c>
      <c r="AC368" s="8">
        <v>3.3</v>
      </c>
      <c r="AD368" s="8">
        <v>3.3</v>
      </c>
      <c r="AE368" s="8">
        <v>6.6</v>
      </c>
      <c r="AF368" s="8">
        <v>2.2999999999999998</v>
      </c>
      <c r="AG368" s="6"/>
      <c r="AH368" s="6"/>
    </row>
    <row r="369" spans="1:34" ht="15.75" thickBot="1" x14ac:dyDescent="0.3">
      <c r="A369" s="3">
        <v>0.41666666666666669</v>
      </c>
      <c r="B369" s="7">
        <v>3.3</v>
      </c>
      <c r="C369" s="8">
        <v>3.3</v>
      </c>
      <c r="D369" s="8">
        <v>3.3</v>
      </c>
      <c r="E369" s="8">
        <v>3.3</v>
      </c>
      <c r="F369" s="9"/>
      <c r="G369" s="9"/>
      <c r="H369" s="9"/>
      <c r="I369" s="9"/>
      <c r="J369" s="9"/>
      <c r="K369" s="9"/>
      <c r="L369" s="9"/>
      <c r="M369" s="8">
        <v>3.3</v>
      </c>
      <c r="N369" s="8">
        <v>3.3</v>
      </c>
      <c r="O369" s="9"/>
      <c r="P369" s="8">
        <v>3.3</v>
      </c>
      <c r="Q369" s="8">
        <v>3.3</v>
      </c>
      <c r="R369" s="8">
        <v>3.3</v>
      </c>
      <c r="S369" s="8">
        <v>3.3</v>
      </c>
      <c r="T369" s="8">
        <v>3.3</v>
      </c>
      <c r="U369" s="8">
        <v>3.3</v>
      </c>
      <c r="V369" s="9"/>
      <c r="W369" s="9"/>
      <c r="X369" s="9"/>
      <c r="Y369" s="9"/>
      <c r="Z369" s="9"/>
      <c r="AA369" s="9"/>
      <c r="AB369" s="9"/>
      <c r="AC369" s="8">
        <v>3.3</v>
      </c>
      <c r="AD369" s="8">
        <v>3.3</v>
      </c>
      <c r="AE369" s="9"/>
      <c r="AF369" s="9"/>
      <c r="AG369" s="8">
        <v>3.3</v>
      </c>
      <c r="AH369" s="8">
        <v>6.6</v>
      </c>
    </row>
    <row r="370" spans="1:34" ht="15.75" thickBot="1" x14ac:dyDescent="0.3">
      <c r="A370" s="3">
        <v>0.45833333333333298</v>
      </c>
      <c r="B370" s="7">
        <v>3.3</v>
      </c>
      <c r="C370" s="8">
        <v>3.3</v>
      </c>
      <c r="D370" s="8">
        <v>3.3</v>
      </c>
      <c r="E370" s="8">
        <v>3.3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8">
        <v>3.3</v>
      </c>
      <c r="Q370" s="8">
        <v>3.3</v>
      </c>
      <c r="R370" s="8">
        <v>3.3</v>
      </c>
      <c r="S370" s="8">
        <v>3.3</v>
      </c>
      <c r="T370" s="8">
        <v>3.3</v>
      </c>
      <c r="U370" s="8">
        <v>3.3</v>
      </c>
      <c r="V370" s="9"/>
      <c r="W370" s="9"/>
      <c r="X370" s="9"/>
      <c r="Y370" s="9"/>
      <c r="Z370" s="9"/>
      <c r="AA370" s="9"/>
      <c r="AB370" s="9"/>
      <c r="AC370" s="9"/>
      <c r="AD370" s="8">
        <v>3.3</v>
      </c>
      <c r="AE370" s="9"/>
      <c r="AF370" s="9"/>
      <c r="AG370" s="8">
        <v>3.3</v>
      </c>
      <c r="AH370" s="9"/>
    </row>
    <row r="371" spans="1:34" ht="15.75" thickBot="1" x14ac:dyDescent="0.3">
      <c r="A371" s="3">
        <v>0.5</v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8">
        <v>3.3</v>
      </c>
      <c r="Q371" s="8">
        <v>3.3</v>
      </c>
      <c r="R371" s="8">
        <v>3.3</v>
      </c>
      <c r="S371" s="8">
        <v>3.3</v>
      </c>
      <c r="T371" s="8">
        <v>3.3</v>
      </c>
      <c r="U371" s="8">
        <v>3.3</v>
      </c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8">
        <v>3.3</v>
      </c>
      <c r="AH371" s="9"/>
    </row>
    <row r="372" spans="1:34" ht="15.75" thickBot="1" x14ac:dyDescent="0.3">
      <c r="A372" s="3">
        <v>0.54166666666666696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8">
        <v>3.3</v>
      </c>
      <c r="AH372" s="9"/>
    </row>
    <row r="373" spans="1:34" ht="15.75" thickBot="1" x14ac:dyDescent="0.3">
      <c r="A373" s="3">
        <v>0.58333333333333304</v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</row>
    <row r="374" spans="1:34" ht="15.75" thickBot="1" x14ac:dyDescent="0.3">
      <c r="A374" s="3">
        <v>0.625</v>
      </c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</row>
    <row r="375" spans="1:34" ht="15.75" thickBot="1" x14ac:dyDescent="0.3">
      <c r="A375" s="3">
        <v>0.66666666666666696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</row>
    <row r="376" spans="1:34" ht="15.75" thickBot="1" x14ac:dyDescent="0.3">
      <c r="A376" s="3">
        <v>0.70833333333333304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9"/>
      <c r="AH376" s="9"/>
    </row>
    <row r="377" spans="1:34" ht="15.75" thickBot="1" x14ac:dyDescent="0.3">
      <c r="A377" s="12" t="s">
        <v>19</v>
      </c>
      <c r="B377" s="2" t="s">
        <v>1</v>
      </c>
      <c r="C377" s="2" t="s">
        <v>1</v>
      </c>
      <c r="D377" s="2" t="s">
        <v>1</v>
      </c>
      <c r="E377" s="2" t="s">
        <v>1</v>
      </c>
      <c r="F377" s="2" t="s">
        <v>2</v>
      </c>
      <c r="G377" s="2" t="s">
        <v>2</v>
      </c>
      <c r="H377" s="2" t="s">
        <v>2</v>
      </c>
      <c r="I377" s="2" t="s">
        <v>2</v>
      </c>
      <c r="J377" s="2" t="s">
        <v>3</v>
      </c>
      <c r="K377" s="2" t="s">
        <v>4</v>
      </c>
      <c r="L377" s="2" t="s">
        <v>5</v>
      </c>
      <c r="M377" s="2" t="s">
        <v>6</v>
      </c>
      <c r="N377" s="2" t="s">
        <v>7</v>
      </c>
      <c r="O377" s="2" t="s">
        <v>8</v>
      </c>
      <c r="P377" s="2" t="s">
        <v>1</v>
      </c>
      <c r="Q377" s="2" t="s">
        <v>1</v>
      </c>
      <c r="R377" s="2" t="s">
        <v>1</v>
      </c>
      <c r="S377" s="2" t="s">
        <v>1</v>
      </c>
      <c r="T377" s="2" t="s">
        <v>1</v>
      </c>
      <c r="U377" s="2" t="s">
        <v>1</v>
      </c>
      <c r="V377" s="2" t="s">
        <v>2</v>
      </c>
      <c r="W377" s="2" t="s">
        <v>2</v>
      </c>
      <c r="X377" s="2" t="s">
        <v>2</v>
      </c>
      <c r="Y377" s="2" t="s">
        <v>2</v>
      </c>
      <c r="Z377" s="2" t="s">
        <v>3</v>
      </c>
      <c r="AA377" s="2" t="s">
        <v>3</v>
      </c>
      <c r="AB377" s="2" t="s">
        <v>4</v>
      </c>
      <c r="AC377" s="2" t="s">
        <v>5</v>
      </c>
      <c r="AD377" s="2" t="s">
        <v>6</v>
      </c>
      <c r="AE377" s="2" t="s">
        <v>9</v>
      </c>
      <c r="AF377" s="2" t="s">
        <v>10</v>
      </c>
      <c r="AG377" s="2" t="s">
        <v>1</v>
      </c>
      <c r="AH377" s="2" t="s">
        <v>2</v>
      </c>
    </row>
    <row r="378" spans="1:34" ht="15.75" thickBot="1" x14ac:dyDescent="0.3">
      <c r="A378" s="3">
        <v>0.33333333333333298</v>
      </c>
      <c r="B378" s="4">
        <v>3.3</v>
      </c>
      <c r="C378" s="5">
        <v>3.3</v>
      </c>
      <c r="D378" s="5">
        <v>3.3</v>
      </c>
      <c r="E378" s="5">
        <v>3.3</v>
      </c>
      <c r="F378" s="5">
        <v>6.6</v>
      </c>
      <c r="G378" s="5">
        <v>6.6</v>
      </c>
      <c r="H378" s="5">
        <v>6.6</v>
      </c>
      <c r="I378" s="5">
        <v>6.6</v>
      </c>
      <c r="J378" s="5">
        <v>6.6</v>
      </c>
      <c r="K378" s="5">
        <v>6.6</v>
      </c>
      <c r="L378" s="5">
        <v>3.3</v>
      </c>
      <c r="M378" s="5">
        <v>3.3</v>
      </c>
      <c r="N378" s="5">
        <v>3.3</v>
      </c>
      <c r="O378" s="5">
        <v>3.3</v>
      </c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spans="1:34" ht="15.75" thickBot="1" x14ac:dyDescent="0.3">
      <c r="A379" s="3">
        <v>0.375</v>
      </c>
      <c r="B379" s="7">
        <v>3.3</v>
      </c>
      <c r="C379" s="8">
        <v>3.3</v>
      </c>
      <c r="D379" s="8">
        <v>3.3</v>
      </c>
      <c r="E379" s="8">
        <v>3.3</v>
      </c>
      <c r="F379" s="9"/>
      <c r="G379" s="9"/>
      <c r="H379" s="9"/>
      <c r="I379" s="9"/>
      <c r="J379" s="9"/>
      <c r="K379" s="9"/>
      <c r="L379" s="8">
        <v>3.3</v>
      </c>
      <c r="M379" s="8">
        <v>3.3</v>
      </c>
      <c r="N379" s="8">
        <v>3.3</v>
      </c>
      <c r="O379" s="8">
        <v>3.3</v>
      </c>
      <c r="P379" s="8">
        <v>3.3</v>
      </c>
      <c r="Q379" s="8">
        <v>3.3</v>
      </c>
      <c r="R379" s="8">
        <v>3.3</v>
      </c>
      <c r="S379" s="8">
        <v>3.3</v>
      </c>
      <c r="T379" s="8">
        <v>3.3</v>
      </c>
      <c r="U379" s="8">
        <v>3.3</v>
      </c>
      <c r="V379" s="8">
        <v>6.6</v>
      </c>
      <c r="W379" s="8">
        <v>6.6</v>
      </c>
      <c r="X379" s="8">
        <v>6.6</v>
      </c>
      <c r="Y379" s="8">
        <v>6.6</v>
      </c>
      <c r="Z379" s="8">
        <v>6.6</v>
      </c>
      <c r="AA379" s="8">
        <v>6.6</v>
      </c>
      <c r="AB379" s="8">
        <v>6.6</v>
      </c>
      <c r="AC379" s="8">
        <v>3.3</v>
      </c>
      <c r="AD379" s="8">
        <v>3.3</v>
      </c>
      <c r="AE379" s="8">
        <v>6.6</v>
      </c>
      <c r="AF379" s="8">
        <v>2.2999999999999998</v>
      </c>
      <c r="AG379" s="6"/>
      <c r="AH379" s="6"/>
    </row>
    <row r="380" spans="1:34" ht="15.75" thickBot="1" x14ac:dyDescent="0.3">
      <c r="A380" s="3">
        <v>0.41666666666666669</v>
      </c>
      <c r="B380" s="7">
        <v>3.3</v>
      </c>
      <c r="C380" s="8">
        <v>3.3</v>
      </c>
      <c r="D380" s="8">
        <v>3.3</v>
      </c>
      <c r="E380" s="8">
        <v>3.3</v>
      </c>
      <c r="F380" s="9"/>
      <c r="G380" s="9"/>
      <c r="H380" s="9"/>
      <c r="I380" s="9"/>
      <c r="J380" s="9"/>
      <c r="K380" s="9"/>
      <c r="L380" s="9"/>
      <c r="M380" s="8">
        <v>3.3</v>
      </c>
      <c r="N380" s="8">
        <v>3.3</v>
      </c>
      <c r="O380" s="9"/>
      <c r="P380" s="8">
        <v>3.3</v>
      </c>
      <c r="Q380" s="8">
        <v>3.3</v>
      </c>
      <c r="R380" s="8">
        <v>3.3</v>
      </c>
      <c r="S380" s="8">
        <v>3.3</v>
      </c>
      <c r="T380" s="8">
        <v>3.3</v>
      </c>
      <c r="U380" s="8">
        <v>3.3</v>
      </c>
      <c r="V380" s="9"/>
      <c r="W380" s="9"/>
      <c r="X380" s="9"/>
      <c r="Y380" s="9"/>
      <c r="Z380" s="9"/>
      <c r="AA380" s="9"/>
      <c r="AB380" s="9"/>
      <c r="AC380" s="8">
        <v>3.3</v>
      </c>
      <c r="AD380" s="8">
        <v>3.3</v>
      </c>
      <c r="AE380" s="9"/>
      <c r="AF380" s="9"/>
      <c r="AG380" s="8">
        <v>3.3</v>
      </c>
      <c r="AH380" s="8">
        <v>6.6</v>
      </c>
    </row>
    <row r="381" spans="1:34" ht="15.75" thickBot="1" x14ac:dyDescent="0.3">
      <c r="A381" s="3">
        <v>0.45833333333333298</v>
      </c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8">
        <v>3.3</v>
      </c>
      <c r="Q381" s="8">
        <v>3.3</v>
      </c>
      <c r="R381" s="8">
        <v>3.3</v>
      </c>
      <c r="S381" s="8">
        <v>3.3</v>
      </c>
      <c r="T381" s="8">
        <v>3.3</v>
      </c>
      <c r="U381" s="8">
        <v>3.3</v>
      </c>
      <c r="V381" s="9"/>
      <c r="W381" s="9"/>
      <c r="X381" s="9"/>
      <c r="Y381" s="9"/>
      <c r="Z381" s="9"/>
      <c r="AA381" s="9"/>
      <c r="AB381" s="9"/>
      <c r="AC381" s="9"/>
      <c r="AD381" s="8">
        <v>3.3</v>
      </c>
      <c r="AE381" s="9"/>
      <c r="AF381" s="9"/>
      <c r="AG381" s="8">
        <v>3.3</v>
      </c>
      <c r="AH381" s="9"/>
    </row>
    <row r="382" spans="1:34" ht="15.75" thickBot="1" x14ac:dyDescent="0.3">
      <c r="A382" s="3">
        <v>0.5</v>
      </c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8">
        <v>3.3</v>
      </c>
      <c r="AH382" s="9"/>
    </row>
    <row r="383" spans="1:34" ht="15.75" thickBot="1" x14ac:dyDescent="0.3">
      <c r="A383" s="3">
        <v>0.54166666666666696</v>
      </c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</row>
    <row r="384" spans="1:34" ht="15.75" thickBot="1" x14ac:dyDescent="0.3">
      <c r="A384" s="3">
        <v>0.58333333333333304</v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</row>
    <row r="385" spans="1:34" ht="15.75" thickBot="1" x14ac:dyDescent="0.3">
      <c r="A385" s="3">
        <v>0.625</v>
      </c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</row>
    <row r="386" spans="1:34" ht="15.75" thickBot="1" x14ac:dyDescent="0.3">
      <c r="A386" s="3">
        <v>0.66666666666666696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</row>
    <row r="387" spans="1:34" ht="15.75" thickBot="1" x14ac:dyDescent="0.3">
      <c r="A387" s="3">
        <v>0.70833333333333304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9"/>
      <c r="AH387" s="9"/>
    </row>
    <row r="388" spans="1:34" ht="15.75" thickBot="1" x14ac:dyDescent="0.3">
      <c r="A388" s="12" t="s">
        <v>20</v>
      </c>
      <c r="B388" s="2" t="s">
        <v>1</v>
      </c>
      <c r="C388" s="2" t="s">
        <v>1</v>
      </c>
      <c r="D388" s="2" t="s">
        <v>1</v>
      </c>
      <c r="E388" s="2" t="s">
        <v>1</v>
      </c>
      <c r="F388" s="2" t="s">
        <v>2</v>
      </c>
      <c r="G388" s="2" t="s">
        <v>2</v>
      </c>
      <c r="H388" s="2" t="s">
        <v>2</v>
      </c>
      <c r="I388" s="2" t="s">
        <v>2</v>
      </c>
      <c r="J388" s="2" t="s">
        <v>3</v>
      </c>
      <c r="K388" s="2" t="s">
        <v>4</v>
      </c>
      <c r="L388" s="2" t="s">
        <v>5</v>
      </c>
      <c r="M388" s="2" t="s">
        <v>6</v>
      </c>
      <c r="N388" s="2" t="s">
        <v>7</v>
      </c>
      <c r="O388" s="2" t="s">
        <v>8</v>
      </c>
      <c r="P388" s="2" t="s">
        <v>1</v>
      </c>
      <c r="Q388" s="2" t="s">
        <v>1</v>
      </c>
      <c r="R388" s="2" t="s">
        <v>1</v>
      </c>
      <c r="S388" s="2" t="s">
        <v>1</v>
      </c>
      <c r="T388" s="2" t="s">
        <v>1</v>
      </c>
      <c r="U388" s="2" t="s">
        <v>1</v>
      </c>
      <c r="V388" s="2" t="s">
        <v>2</v>
      </c>
      <c r="W388" s="2" t="s">
        <v>2</v>
      </c>
      <c r="X388" s="2" t="s">
        <v>2</v>
      </c>
      <c r="Y388" s="2" t="s">
        <v>2</v>
      </c>
      <c r="Z388" s="2" t="s">
        <v>3</v>
      </c>
      <c r="AA388" s="2" t="s">
        <v>3</v>
      </c>
      <c r="AB388" s="2" t="s">
        <v>4</v>
      </c>
      <c r="AC388" s="2" t="s">
        <v>5</v>
      </c>
      <c r="AD388" s="2" t="s">
        <v>6</v>
      </c>
      <c r="AE388" s="2" t="s">
        <v>9</v>
      </c>
      <c r="AF388" s="2" t="s">
        <v>10</v>
      </c>
      <c r="AG388" s="2" t="s">
        <v>1</v>
      </c>
      <c r="AH388" s="2" t="s">
        <v>2</v>
      </c>
    </row>
    <row r="389" spans="1:34" ht="15.75" thickBot="1" x14ac:dyDescent="0.3">
      <c r="A389" s="3">
        <v>0.33333333333333298</v>
      </c>
      <c r="B389" s="4">
        <v>3.3</v>
      </c>
      <c r="C389" s="5">
        <v>3.3</v>
      </c>
      <c r="D389" s="5">
        <v>3.3</v>
      </c>
      <c r="E389" s="5">
        <v>3.3</v>
      </c>
      <c r="F389" s="5">
        <v>6.6</v>
      </c>
      <c r="G389" s="5">
        <v>6.6</v>
      </c>
      <c r="H389" s="5">
        <v>6.6</v>
      </c>
      <c r="I389" s="5">
        <v>6.6</v>
      </c>
      <c r="J389" s="5">
        <v>6.6</v>
      </c>
      <c r="K389" s="5">
        <v>6.6</v>
      </c>
      <c r="L389" s="5">
        <v>3.3</v>
      </c>
      <c r="M389" s="5">
        <v>3.3</v>
      </c>
      <c r="N389" s="5">
        <v>3.3</v>
      </c>
      <c r="O389" s="5">
        <v>3.3</v>
      </c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spans="1:34" ht="15.75" thickBot="1" x14ac:dyDescent="0.3">
      <c r="A390" s="3">
        <v>0.375</v>
      </c>
      <c r="B390" s="7">
        <v>3.3</v>
      </c>
      <c r="C390" s="8">
        <v>3.3</v>
      </c>
      <c r="D390" s="8">
        <v>3.3</v>
      </c>
      <c r="E390" s="8">
        <v>3.3</v>
      </c>
      <c r="F390" s="9"/>
      <c r="G390" s="9"/>
      <c r="H390" s="9"/>
      <c r="I390" s="9"/>
      <c r="J390" s="9"/>
      <c r="K390" s="9"/>
      <c r="L390" s="8">
        <v>3.3</v>
      </c>
      <c r="M390" s="8">
        <v>3.3</v>
      </c>
      <c r="N390" s="8">
        <v>3.3</v>
      </c>
      <c r="O390" s="8">
        <v>3.3</v>
      </c>
      <c r="P390" s="8">
        <v>3.3</v>
      </c>
      <c r="Q390" s="8">
        <v>3.3</v>
      </c>
      <c r="R390" s="8">
        <v>3.3</v>
      </c>
      <c r="S390" s="8">
        <v>3.3</v>
      </c>
      <c r="T390" s="8">
        <v>3.3</v>
      </c>
      <c r="U390" s="8">
        <v>3.3</v>
      </c>
      <c r="V390" s="8">
        <v>6.6</v>
      </c>
      <c r="W390" s="8">
        <v>6.6</v>
      </c>
      <c r="X390" s="8">
        <v>6.6</v>
      </c>
      <c r="Y390" s="8">
        <v>6.6</v>
      </c>
      <c r="Z390" s="8">
        <v>6.6</v>
      </c>
      <c r="AA390" s="8">
        <v>6.6</v>
      </c>
      <c r="AB390" s="8">
        <v>6.6</v>
      </c>
      <c r="AC390" s="8">
        <v>3.3</v>
      </c>
      <c r="AD390" s="8">
        <v>3.3</v>
      </c>
      <c r="AE390" s="8">
        <v>6.6</v>
      </c>
      <c r="AF390" s="8">
        <v>2.2999999999999998</v>
      </c>
      <c r="AG390" s="6"/>
      <c r="AH390" s="6"/>
    </row>
    <row r="391" spans="1:34" ht="15.75" thickBot="1" x14ac:dyDescent="0.3">
      <c r="A391" s="3">
        <v>0.41666666666666669</v>
      </c>
      <c r="B391" s="7">
        <v>3.3</v>
      </c>
      <c r="C391" s="8">
        <v>3.3</v>
      </c>
      <c r="D391" s="8">
        <v>3.3</v>
      </c>
      <c r="E391" s="8">
        <v>3.3</v>
      </c>
      <c r="F391" s="9"/>
      <c r="G391" s="9"/>
      <c r="H391" s="9"/>
      <c r="I391" s="9"/>
      <c r="J391" s="9"/>
      <c r="K391" s="9"/>
      <c r="L391" s="9"/>
      <c r="M391" s="8">
        <v>3.3</v>
      </c>
      <c r="N391" s="8">
        <v>3.3</v>
      </c>
      <c r="O391" s="9"/>
      <c r="P391" s="8">
        <v>3.3</v>
      </c>
      <c r="Q391" s="8">
        <v>3.3</v>
      </c>
      <c r="R391" s="8">
        <v>3.3</v>
      </c>
      <c r="S391" s="8">
        <v>3.3</v>
      </c>
      <c r="T391" s="8">
        <v>3.3</v>
      </c>
      <c r="U391" s="8">
        <v>3.3</v>
      </c>
      <c r="V391" s="9"/>
      <c r="W391" s="9"/>
      <c r="X391" s="9"/>
      <c r="Y391" s="9"/>
      <c r="Z391" s="9"/>
      <c r="AA391" s="9"/>
      <c r="AB391" s="9"/>
      <c r="AC391" s="8">
        <v>3.3</v>
      </c>
      <c r="AD391" s="8">
        <v>3.3</v>
      </c>
      <c r="AE391" s="8">
        <v>6.6</v>
      </c>
      <c r="AF391" s="8">
        <v>2.2999999999999998</v>
      </c>
      <c r="AG391" s="8">
        <v>3.3</v>
      </c>
      <c r="AH391" s="8">
        <v>6.6</v>
      </c>
    </row>
    <row r="392" spans="1:34" ht="15.75" thickBot="1" x14ac:dyDescent="0.3">
      <c r="A392" s="3">
        <v>0.45833333333333298</v>
      </c>
      <c r="B392" s="7">
        <v>3.3</v>
      </c>
      <c r="C392" s="8">
        <v>3.3</v>
      </c>
      <c r="D392" s="8">
        <v>3.3</v>
      </c>
      <c r="E392" s="8">
        <v>3.3</v>
      </c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8">
        <v>3.3</v>
      </c>
      <c r="Q392" s="8">
        <v>3.3</v>
      </c>
      <c r="R392" s="8">
        <v>3.3</v>
      </c>
      <c r="S392" s="8">
        <v>3.3</v>
      </c>
      <c r="T392" s="8">
        <v>3.3</v>
      </c>
      <c r="U392" s="8">
        <v>3.3</v>
      </c>
      <c r="V392" s="9"/>
      <c r="W392" s="9"/>
      <c r="X392" s="9"/>
      <c r="Y392" s="9"/>
      <c r="Z392" s="9"/>
      <c r="AA392" s="9"/>
      <c r="AB392" s="9"/>
      <c r="AC392" s="9"/>
      <c r="AD392" s="8">
        <v>3.3</v>
      </c>
      <c r="AE392" s="9"/>
      <c r="AF392" s="9"/>
      <c r="AG392" s="8">
        <v>3.3</v>
      </c>
      <c r="AH392" s="9"/>
    </row>
    <row r="393" spans="1:34" ht="15.75" thickBot="1" x14ac:dyDescent="0.3">
      <c r="A393" s="3">
        <v>0.5</v>
      </c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8">
        <v>3.3</v>
      </c>
      <c r="Q393" s="8">
        <v>3.3</v>
      </c>
      <c r="R393" s="8">
        <v>3.3</v>
      </c>
      <c r="S393" s="8">
        <v>3.3</v>
      </c>
      <c r="T393" s="8">
        <v>3.3</v>
      </c>
      <c r="U393" s="8">
        <v>3.3</v>
      </c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8">
        <v>3.3</v>
      </c>
      <c r="AH393" s="9"/>
    </row>
    <row r="394" spans="1:34" ht="15.75" thickBot="1" x14ac:dyDescent="0.3">
      <c r="A394" s="3">
        <v>0.54166666666666696</v>
      </c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8">
        <v>3.3</v>
      </c>
      <c r="AH394" s="9"/>
    </row>
    <row r="395" spans="1:34" ht="15.75" thickBot="1" x14ac:dyDescent="0.3">
      <c r="A395" s="3">
        <v>0.58333333333333304</v>
      </c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</row>
    <row r="396" spans="1:34" ht="15.75" thickBot="1" x14ac:dyDescent="0.3">
      <c r="A396" s="3">
        <v>0.625</v>
      </c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</row>
    <row r="397" spans="1:34" ht="15.75" thickBot="1" x14ac:dyDescent="0.3">
      <c r="A397" s="3">
        <v>0.66666666666666696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</row>
    <row r="398" spans="1:34" ht="15.75" thickBot="1" x14ac:dyDescent="0.3">
      <c r="A398" s="3">
        <v>0.70833333333333304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9"/>
      <c r="AH398" s="9"/>
    </row>
    <row r="399" spans="1:34" ht="15.75" thickBot="1" x14ac:dyDescent="0.3"/>
    <row r="400" spans="1:34" ht="15.75" thickBot="1" x14ac:dyDescent="0.3">
      <c r="A400" s="1" t="s">
        <v>28</v>
      </c>
    </row>
    <row r="401" spans="1:19" ht="15.75" thickBot="1" x14ac:dyDescent="0.3">
      <c r="A401" s="12" t="s">
        <v>16</v>
      </c>
      <c r="B401" s="2" t="s">
        <v>1</v>
      </c>
      <c r="C401" s="2" t="s">
        <v>1</v>
      </c>
      <c r="D401" s="2" t="s">
        <v>2</v>
      </c>
      <c r="E401" s="2" t="s">
        <v>2</v>
      </c>
      <c r="F401" s="2" t="s">
        <v>3</v>
      </c>
      <c r="G401" s="2" t="s">
        <v>5</v>
      </c>
      <c r="H401" s="2" t="s">
        <v>9</v>
      </c>
      <c r="I401" s="2" t="s">
        <v>1</v>
      </c>
      <c r="J401" s="2" t="s">
        <v>1</v>
      </c>
      <c r="K401" s="2" t="s">
        <v>1</v>
      </c>
      <c r="L401" s="2" t="s">
        <v>2</v>
      </c>
      <c r="M401" s="2" t="s">
        <v>2</v>
      </c>
      <c r="N401" s="2" t="s">
        <v>3</v>
      </c>
      <c r="O401" s="2" t="s">
        <v>4</v>
      </c>
      <c r="P401" s="2" t="s">
        <v>6</v>
      </c>
      <c r="Q401" s="2" t="s">
        <v>7</v>
      </c>
      <c r="R401" s="2" t="s">
        <v>1</v>
      </c>
      <c r="S401" s="2" t="s">
        <v>2</v>
      </c>
    </row>
    <row r="402" spans="1:19" ht="15.75" thickBot="1" x14ac:dyDescent="0.3">
      <c r="A402" s="3">
        <v>0.33333333333333298</v>
      </c>
      <c r="B402" s="4">
        <v>3.3</v>
      </c>
      <c r="C402" s="5">
        <v>3.3</v>
      </c>
      <c r="D402" s="5">
        <v>6.6</v>
      </c>
      <c r="E402" s="5">
        <v>6.6</v>
      </c>
      <c r="F402" s="5">
        <v>6.6</v>
      </c>
      <c r="G402" s="5">
        <v>3.3</v>
      </c>
      <c r="H402" s="5">
        <v>6.6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ht="15.75" thickBot="1" x14ac:dyDescent="0.3">
      <c r="A403" s="3">
        <v>0.375</v>
      </c>
      <c r="B403" s="7">
        <v>3.3</v>
      </c>
      <c r="C403" s="8">
        <v>3.3</v>
      </c>
      <c r="D403" s="9"/>
      <c r="E403" s="9"/>
      <c r="F403" s="9"/>
      <c r="G403" s="8">
        <v>3.3</v>
      </c>
      <c r="H403" s="8">
        <v>6.6</v>
      </c>
      <c r="I403" s="8">
        <v>3.3</v>
      </c>
      <c r="J403" s="8">
        <v>3.3</v>
      </c>
      <c r="K403" s="8">
        <v>3.3</v>
      </c>
      <c r="L403" s="8">
        <v>6.6</v>
      </c>
      <c r="M403" s="8">
        <v>6.6</v>
      </c>
      <c r="N403" s="8">
        <v>6.6</v>
      </c>
      <c r="O403" s="8">
        <v>6.6</v>
      </c>
      <c r="P403" s="8">
        <v>3.3</v>
      </c>
      <c r="Q403" s="8">
        <v>3.3</v>
      </c>
      <c r="R403" s="6"/>
      <c r="S403" s="6"/>
    </row>
    <row r="404" spans="1:19" ht="15.75" thickBot="1" x14ac:dyDescent="0.3">
      <c r="A404" s="3">
        <v>0.41666666666666669</v>
      </c>
      <c r="B404" s="7">
        <v>3.3</v>
      </c>
      <c r="C404" s="8">
        <v>3.3</v>
      </c>
      <c r="D404" s="9"/>
      <c r="E404" s="9"/>
      <c r="F404" s="9"/>
      <c r="G404" s="9"/>
      <c r="H404" s="9"/>
      <c r="I404" s="8">
        <v>3.3</v>
      </c>
      <c r="J404" s="8">
        <v>3.3</v>
      </c>
      <c r="K404" s="8">
        <v>3.3</v>
      </c>
      <c r="L404" s="9"/>
      <c r="M404" s="9"/>
      <c r="N404" s="9"/>
      <c r="O404" s="8">
        <v>6.6</v>
      </c>
      <c r="P404" s="8">
        <v>3.3</v>
      </c>
      <c r="Q404" s="8">
        <v>3.3</v>
      </c>
      <c r="R404" s="8">
        <v>3.3</v>
      </c>
      <c r="S404" s="8">
        <v>6.6</v>
      </c>
    </row>
    <row r="405" spans="1:19" ht="15.75" thickBot="1" x14ac:dyDescent="0.3">
      <c r="A405" s="3">
        <v>0.45833333333333298</v>
      </c>
      <c r="B405" s="7">
        <v>3.3</v>
      </c>
      <c r="C405" s="8">
        <v>3.3</v>
      </c>
      <c r="D405" s="9"/>
      <c r="E405" s="9"/>
      <c r="F405" s="9"/>
      <c r="G405" s="9"/>
      <c r="H405" s="9"/>
      <c r="I405" s="8">
        <v>3.3</v>
      </c>
      <c r="J405" s="8">
        <v>3.3</v>
      </c>
      <c r="K405" s="8">
        <v>3.3</v>
      </c>
      <c r="L405" s="9"/>
      <c r="M405" s="9"/>
      <c r="N405" s="9"/>
      <c r="O405" s="9"/>
      <c r="P405" s="8">
        <v>3.3</v>
      </c>
      <c r="Q405" s="8">
        <v>3.3</v>
      </c>
      <c r="R405" s="8">
        <v>3.3</v>
      </c>
      <c r="S405" s="9"/>
    </row>
    <row r="406" spans="1:19" ht="15.75" thickBot="1" x14ac:dyDescent="0.3">
      <c r="A406" s="3">
        <v>0.5</v>
      </c>
      <c r="B406" s="9"/>
      <c r="C406" s="9"/>
      <c r="D406" s="9"/>
      <c r="E406" s="9"/>
      <c r="F406" s="9"/>
      <c r="G406" s="9"/>
      <c r="H406" s="9"/>
      <c r="I406" s="8">
        <v>3.3</v>
      </c>
      <c r="J406" s="8">
        <v>3.3</v>
      </c>
      <c r="K406" s="8">
        <v>3.3</v>
      </c>
      <c r="L406" s="9"/>
      <c r="M406" s="9"/>
      <c r="N406" s="9"/>
      <c r="O406" s="9"/>
      <c r="P406" s="8">
        <v>3.3</v>
      </c>
      <c r="Q406" s="9"/>
      <c r="R406" s="8">
        <v>3.3</v>
      </c>
      <c r="S406" s="9"/>
    </row>
    <row r="407" spans="1:19" ht="15.75" thickBot="1" x14ac:dyDescent="0.3">
      <c r="A407" s="3">
        <v>0.54166666666666696</v>
      </c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8">
        <v>3.3</v>
      </c>
      <c r="S407" s="9"/>
    </row>
    <row r="408" spans="1:19" ht="15.75" thickBot="1" x14ac:dyDescent="0.3">
      <c r="A408" s="3">
        <v>0.58333333333333304</v>
      </c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15.75" thickBot="1" x14ac:dyDescent="0.3">
      <c r="A409" s="3">
        <v>0.625</v>
      </c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15.75" thickBot="1" x14ac:dyDescent="0.3">
      <c r="A410" s="3">
        <v>0.66666666666666696</v>
      </c>
      <c r="B410" s="6"/>
      <c r="C410" s="6"/>
      <c r="D410" s="6"/>
      <c r="E410" s="6"/>
      <c r="F410" s="6"/>
      <c r="G410" s="6"/>
      <c r="H410" s="6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15.75" thickBot="1" x14ac:dyDescent="0.3">
      <c r="A411" s="3">
        <v>0.70833333333333304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9"/>
      <c r="S411" s="9"/>
    </row>
    <row r="412" spans="1:19" ht="15.75" thickBot="1" x14ac:dyDescent="0.3">
      <c r="A412" s="12" t="s">
        <v>17</v>
      </c>
      <c r="B412" s="2" t="s">
        <v>1</v>
      </c>
      <c r="C412" s="2" t="s">
        <v>1</v>
      </c>
      <c r="D412" s="2" t="s">
        <v>2</v>
      </c>
      <c r="E412" s="2" t="s">
        <v>2</v>
      </c>
      <c r="F412" s="2" t="s">
        <v>3</v>
      </c>
      <c r="G412" s="2" t="s">
        <v>5</v>
      </c>
      <c r="H412" s="2" t="s">
        <v>9</v>
      </c>
      <c r="I412" s="2" t="s">
        <v>1</v>
      </c>
      <c r="J412" s="2" t="s">
        <v>1</v>
      </c>
      <c r="K412" s="2" t="s">
        <v>1</v>
      </c>
      <c r="L412" s="2" t="s">
        <v>2</v>
      </c>
      <c r="M412" s="2" t="s">
        <v>2</v>
      </c>
      <c r="N412" s="2" t="s">
        <v>3</v>
      </c>
      <c r="O412" s="2" t="s">
        <v>4</v>
      </c>
      <c r="P412" s="2" t="s">
        <v>6</v>
      </c>
      <c r="Q412" s="2" t="s">
        <v>7</v>
      </c>
      <c r="R412" s="2" t="s">
        <v>1</v>
      </c>
      <c r="S412" s="2" t="s">
        <v>2</v>
      </c>
    </row>
    <row r="413" spans="1:19" ht="15.75" thickBot="1" x14ac:dyDescent="0.3">
      <c r="A413" s="3">
        <v>0.33333333333333298</v>
      </c>
      <c r="B413" s="4">
        <v>3.3</v>
      </c>
      <c r="C413" s="5">
        <v>3.3</v>
      </c>
      <c r="D413" s="5">
        <v>6.6</v>
      </c>
      <c r="E413" s="5">
        <v>6.6</v>
      </c>
      <c r="F413" s="5">
        <v>6.6</v>
      </c>
      <c r="G413" s="5">
        <v>3.3</v>
      </c>
      <c r="H413" s="5">
        <v>6.6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 ht="15.75" thickBot="1" x14ac:dyDescent="0.3">
      <c r="A414" s="3">
        <v>0.375</v>
      </c>
      <c r="B414" s="7">
        <v>3.3</v>
      </c>
      <c r="C414" s="8">
        <v>3.3</v>
      </c>
      <c r="D414" s="9"/>
      <c r="E414" s="9"/>
      <c r="F414" s="9"/>
      <c r="G414" s="8">
        <v>3.3</v>
      </c>
      <c r="H414" s="9"/>
      <c r="I414" s="8">
        <v>3.3</v>
      </c>
      <c r="J414" s="8">
        <v>3.3</v>
      </c>
      <c r="K414" s="8">
        <v>3.3</v>
      </c>
      <c r="L414" s="8">
        <v>6.6</v>
      </c>
      <c r="M414" s="8">
        <v>6.6</v>
      </c>
      <c r="N414" s="8">
        <v>6.6</v>
      </c>
      <c r="O414" s="8">
        <v>6.6</v>
      </c>
      <c r="P414" s="8">
        <v>3.3</v>
      </c>
      <c r="Q414" s="8">
        <v>3.3</v>
      </c>
      <c r="R414" s="6"/>
      <c r="S414" s="6"/>
    </row>
    <row r="415" spans="1:19" ht="15.75" thickBot="1" x14ac:dyDescent="0.3">
      <c r="A415" s="3">
        <v>0.41666666666666669</v>
      </c>
      <c r="B415" s="7">
        <v>3.3</v>
      </c>
      <c r="C415" s="8">
        <v>3.3</v>
      </c>
      <c r="D415" s="9"/>
      <c r="E415" s="9"/>
      <c r="F415" s="9"/>
      <c r="G415" s="9"/>
      <c r="H415" s="9"/>
      <c r="I415" s="8">
        <v>3.3</v>
      </c>
      <c r="J415" s="8">
        <v>3.3</v>
      </c>
      <c r="K415" s="8">
        <v>3.3</v>
      </c>
      <c r="L415" s="9"/>
      <c r="M415" s="9"/>
      <c r="N415" s="9"/>
      <c r="O415" s="9"/>
      <c r="P415" s="8">
        <v>3.3</v>
      </c>
      <c r="Q415" s="8">
        <v>3.3</v>
      </c>
      <c r="R415" s="8">
        <v>3.3</v>
      </c>
      <c r="S415" s="8">
        <v>6.6</v>
      </c>
    </row>
    <row r="416" spans="1:19" ht="15.75" thickBot="1" x14ac:dyDescent="0.3">
      <c r="A416" s="3">
        <v>0.45833333333333298</v>
      </c>
      <c r="B416" s="9"/>
      <c r="C416" s="9"/>
      <c r="D416" s="9"/>
      <c r="E416" s="9"/>
      <c r="F416" s="9"/>
      <c r="G416" s="9"/>
      <c r="H416" s="9"/>
      <c r="I416" s="8">
        <v>3.3</v>
      </c>
      <c r="J416" s="8">
        <v>3.3</v>
      </c>
      <c r="K416" s="8">
        <v>3.3</v>
      </c>
      <c r="L416" s="9"/>
      <c r="M416" s="9"/>
      <c r="N416" s="9"/>
      <c r="O416" s="9"/>
      <c r="P416" s="8">
        <v>3.3</v>
      </c>
      <c r="Q416" s="8">
        <v>3.3</v>
      </c>
      <c r="R416" s="8">
        <v>3.3</v>
      </c>
      <c r="S416" s="9"/>
    </row>
    <row r="417" spans="1:19" ht="15.75" thickBot="1" x14ac:dyDescent="0.3">
      <c r="A417" s="3">
        <v>0.5</v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8">
        <v>3.3</v>
      </c>
      <c r="S417" s="9"/>
    </row>
    <row r="418" spans="1:19" ht="15.75" thickBot="1" x14ac:dyDescent="0.3">
      <c r="A418" s="3">
        <v>0.54166666666666696</v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15.75" thickBot="1" x14ac:dyDescent="0.3">
      <c r="A419" s="3">
        <v>0.58333333333333304</v>
      </c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15.75" thickBot="1" x14ac:dyDescent="0.3">
      <c r="A420" s="3">
        <v>0.625</v>
      </c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15.75" thickBot="1" x14ac:dyDescent="0.3">
      <c r="A421" s="3">
        <v>0.66666666666666696</v>
      </c>
      <c r="B421" s="6"/>
      <c r="C421" s="6"/>
      <c r="D421" s="6"/>
      <c r="E421" s="6"/>
      <c r="F421" s="6"/>
      <c r="G421" s="6"/>
      <c r="H421" s="6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15.75" thickBot="1" x14ac:dyDescent="0.3">
      <c r="A422" s="3">
        <v>0.70833333333333304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9"/>
      <c r="S422" s="9"/>
    </row>
    <row r="423" spans="1:19" ht="15.75" thickBot="1" x14ac:dyDescent="0.3">
      <c r="A423" s="12" t="s">
        <v>18</v>
      </c>
      <c r="B423" s="2" t="s">
        <v>1</v>
      </c>
      <c r="C423" s="2" t="s">
        <v>1</v>
      </c>
      <c r="D423" s="2" t="s">
        <v>2</v>
      </c>
      <c r="E423" s="2" t="s">
        <v>2</v>
      </c>
      <c r="F423" s="2" t="s">
        <v>3</v>
      </c>
      <c r="G423" s="2" t="s">
        <v>5</v>
      </c>
      <c r="H423" s="2" t="s">
        <v>9</v>
      </c>
      <c r="I423" s="2" t="s">
        <v>1</v>
      </c>
      <c r="J423" s="2" t="s">
        <v>1</v>
      </c>
      <c r="K423" s="2" t="s">
        <v>1</v>
      </c>
      <c r="L423" s="2" t="s">
        <v>2</v>
      </c>
      <c r="M423" s="2" t="s">
        <v>2</v>
      </c>
      <c r="N423" s="2" t="s">
        <v>3</v>
      </c>
      <c r="O423" s="2" t="s">
        <v>4</v>
      </c>
      <c r="P423" s="2" t="s">
        <v>6</v>
      </c>
      <c r="Q423" s="2" t="s">
        <v>7</v>
      </c>
      <c r="R423" s="2" t="s">
        <v>1</v>
      </c>
      <c r="S423" s="2" t="s">
        <v>2</v>
      </c>
    </row>
    <row r="424" spans="1:19" ht="15.75" thickBot="1" x14ac:dyDescent="0.3">
      <c r="A424" s="3">
        <v>0.33333333333333298</v>
      </c>
      <c r="B424" s="4">
        <v>3.3</v>
      </c>
      <c r="C424" s="5">
        <v>3.3</v>
      </c>
      <c r="D424" s="5">
        <v>6.6</v>
      </c>
      <c r="E424" s="5">
        <v>6.6</v>
      </c>
      <c r="F424" s="5">
        <v>6.6</v>
      </c>
      <c r="G424" s="5">
        <v>3.3</v>
      </c>
      <c r="H424" s="5">
        <v>6.6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ht="15.75" thickBot="1" x14ac:dyDescent="0.3">
      <c r="A425" s="3">
        <v>0.375</v>
      </c>
      <c r="B425" s="7">
        <v>3.3</v>
      </c>
      <c r="C425" s="8">
        <v>3.3</v>
      </c>
      <c r="D425" s="9"/>
      <c r="E425" s="9"/>
      <c r="F425" s="9"/>
      <c r="G425" s="8">
        <v>3.3</v>
      </c>
      <c r="H425" s="9"/>
      <c r="I425" s="8">
        <v>3.3</v>
      </c>
      <c r="J425" s="8">
        <v>3.3</v>
      </c>
      <c r="K425" s="8">
        <v>3.3</v>
      </c>
      <c r="L425" s="8">
        <v>6.6</v>
      </c>
      <c r="M425" s="8">
        <v>6.6</v>
      </c>
      <c r="N425" s="8">
        <v>6.6</v>
      </c>
      <c r="O425" s="8">
        <v>6.6</v>
      </c>
      <c r="P425" s="8">
        <v>3.3</v>
      </c>
      <c r="Q425" s="8">
        <v>3.3</v>
      </c>
      <c r="R425" s="6"/>
      <c r="S425" s="6"/>
    </row>
    <row r="426" spans="1:19" ht="15.75" thickBot="1" x14ac:dyDescent="0.3">
      <c r="A426" s="3">
        <v>0.41666666666666669</v>
      </c>
      <c r="B426" s="7">
        <v>3.3</v>
      </c>
      <c r="C426" s="8">
        <v>3.3</v>
      </c>
      <c r="D426" s="9"/>
      <c r="E426" s="9"/>
      <c r="F426" s="9"/>
      <c r="G426" s="9"/>
      <c r="H426" s="9"/>
      <c r="I426" s="8">
        <v>3.3</v>
      </c>
      <c r="J426" s="8">
        <v>3.3</v>
      </c>
      <c r="K426" s="8">
        <v>3.3</v>
      </c>
      <c r="L426" s="9"/>
      <c r="M426" s="9"/>
      <c r="N426" s="9"/>
      <c r="O426" s="9"/>
      <c r="P426" s="8">
        <v>3.3</v>
      </c>
      <c r="Q426" s="8">
        <v>3.3</v>
      </c>
      <c r="R426" s="8">
        <v>3.3</v>
      </c>
      <c r="S426" s="8">
        <v>6.6</v>
      </c>
    </row>
    <row r="427" spans="1:19" ht="15.75" thickBot="1" x14ac:dyDescent="0.3">
      <c r="A427" s="3">
        <v>0.45833333333333298</v>
      </c>
      <c r="B427" s="7">
        <v>3.3</v>
      </c>
      <c r="C427" s="8">
        <v>3.3</v>
      </c>
      <c r="D427" s="9"/>
      <c r="E427" s="9"/>
      <c r="F427" s="9"/>
      <c r="G427" s="9"/>
      <c r="H427" s="9"/>
      <c r="I427" s="8">
        <v>3.3</v>
      </c>
      <c r="J427" s="8">
        <v>3.3</v>
      </c>
      <c r="K427" s="8">
        <v>3.3</v>
      </c>
      <c r="L427" s="9"/>
      <c r="M427" s="9"/>
      <c r="N427" s="9"/>
      <c r="O427" s="9"/>
      <c r="P427" s="8">
        <v>3.3</v>
      </c>
      <c r="Q427" s="8">
        <v>3.3</v>
      </c>
      <c r="R427" s="8">
        <v>3.3</v>
      </c>
      <c r="S427" s="9"/>
    </row>
    <row r="428" spans="1:19" ht="15.75" thickBot="1" x14ac:dyDescent="0.3">
      <c r="A428" s="3">
        <v>0.5</v>
      </c>
      <c r="B428" s="9"/>
      <c r="C428" s="9"/>
      <c r="D428" s="9"/>
      <c r="E428" s="9"/>
      <c r="F428" s="9"/>
      <c r="G428" s="9"/>
      <c r="H428" s="9"/>
      <c r="I428" s="8">
        <v>3.3</v>
      </c>
      <c r="J428" s="8">
        <v>3.3</v>
      </c>
      <c r="K428" s="8">
        <v>3.3</v>
      </c>
      <c r="L428" s="9"/>
      <c r="M428" s="9"/>
      <c r="N428" s="9"/>
      <c r="O428" s="9"/>
      <c r="P428" s="9"/>
      <c r="Q428" s="9"/>
      <c r="R428" s="8">
        <v>3.3</v>
      </c>
      <c r="S428" s="9"/>
    </row>
    <row r="429" spans="1:19" ht="15.75" thickBot="1" x14ac:dyDescent="0.3">
      <c r="A429" s="3">
        <v>0.54166666666666696</v>
      </c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8">
        <v>3.3</v>
      </c>
      <c r="S429" s="9"/>
    </row>
    <row r="430" spans="1:19" ht="15.75" thickBot="1" x14ac:dyDescent="0.3">
      <c r="A430" s="3">
        <v>0.58333333333333304</v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15.75" thickBot="1" x14ac:dyDescent="0.3">
      <c r="A431" s="3">
        <v>0.625</v>
      </c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15.75" thickBot="1" x14ac:dyDescent="0.3">
      <c r="A432" s="3">
        <v>0.66666666666666696</v>
      </c>
      <c r="B432" s="6"/>
      <c r="C432" s="6"/>
      <c r="D432" s="6"/>
      <c r="E432" s="6"/>
      <c r="F432" s="6"/>
      <c r="G432" s="6"/>
      <c r="H432" s="6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15.75" thickBot="1" x14ac:dyDescent="0.3">
      <c r="A433" s="3">
        <v>0.70833333333333304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9"/>
      <c r="S433" s="9"/>
    </row>
    <row r="434" spans="1:19" ht="15.75" thickBot="1" x14ac:dyDescent="0.3">
      <c r="A434" s="12" t="s">
        <v>19</v>
      </c>
      <c r="B434" s="2" t="s">
        <v>1</v>
      </c>
      <c r="C434" s="2" t="s">
        <v>1</v>
      </c>
      <c r="D434" s="2" t="s">
        <v>2</v>
      </c>
      <c r="E434" s="2" t="s">
        <v>2</v>
      </c>
      <c r="F434" s="2" t="s">
        <v>3</v>
      </c>
      <c r="G434" s="2" t="s">
        <v>5</v>
      </c>
      <c r="H434" s="2" t="s">
        <v>9</v>
      </c>
      <c r="I434" s="2" t="s">
        <v>1</v>
      </c>
      <c r="J434" s="2" t="s">
        <v>1</v>
      </c>
      <c r="K434" s="2" t="s">
        <v>1</v>
      </c>
      <c r="L434" s="2" t="s">
        <v>2</v>
      </c>
      <c r="M434" s="2" t="s">
        <v>2</v>
      </c>
      <c r="N434" s="2" t="s">
        <v>3</v>
      </c>
      <c r="O434" s="2" t="s">
        <v>4</v>
      </c>
      <c r="P434" s="2" t="s">
        <v>6</v>
      </c>
      <c r="Q434" s="2" t="s">
        <v>7</v>
      </c>
      <c r="R434" s="2" t="s">
        <v>1</v>
      </c>
      <c r="S434" s="2" t="s">
        <v>2</v>
      </c>
    </row>
    <row r="435" spans="1:19" ht="15.75" thickBot="1" x14ac:dyDescent="0.3">
      <c r="A435" s="3">
        <v>0.33333333333333298</v>
      </c>
      <c r="B435" s="4">
        <v>3.3</v>
      </c>
      <c r="C435" s="5">
        <v>3.3</v>
      </c>
      <c r="D435" s="5">
        <v>6.6</v>
      </c>
      <c r="E435" s="5">
        <v>6.6</v>
      </c>
      <c r="F435" s="5">
        <v>6.6</v>
      </c>
      <c r="G435" s="5">
        <v>3.3</v>
      </c>
      <c r="H435" s="5">
        <v>6.6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 ht="15.75" thickBot="1" x14ac:dyDescent="0.3">
      <c r="A436" s="3">
        <v>0.375</v>
      </c>
      <c r="B436" s="7">
        <v>3.3</v>
      </c>
      <c r="C436" s="8">
        <v>3.3</v>
      </c>
      <c r="D436" s="9"/>
      <c r="E436" s="9"/>
      <c r="F436" s="9"/>
      <c r="G436" s="8">
        <v>3.3</v>
      </c>
      <c r="H436" s="9"/>
      <c r="I436" s="8">
        <v>3.3</v>
      </c>
      <c r="J436" s="8">
        <v>3.3</v>
      </c>
      <c r="K436" s="8">
        <v>3.3</v>
      </c>
      <c r="L436" s="8">
        <v>6.6</v>
      </c>
      <c r="M436" s="8">
        <v>6.6</v>
      </c>
      <c r="N436" s="8">
        <v>6.6</v>
      </c>
      <c r="O436" s="8">
        <v>6.6</v>
      </c>
      <c r="P436" s="8">
        <v>3.3</v>
      </c>
      <c r="Q436" s="8">
        <v>3.3</v>
      </c>
      <c r="R436" s="6"/>
      <c r="S436" s="6"/>
    </row>
    <row r="437" spans="1:19" ht="15.75" thickBot="1" x14ac:dyDescent="0.3">
      <c r="A437" s="3">
        <v>0.41666666666666669</v>
      </c>
      <c r="B437" s="7">
        <v>3.3</v>
      </c>
      <c r="C437" s="8">
        <v>3.3</v>
      </c>
      <c r="D437" s="9"/>
      <c r="E437" s="9"/>
      <c r="F437" s="9"/>
      <c r="G437" s="9"/>
      <c r="H437" s="9"/>
      <c r="I437" s="8">
        <v>3.3</v>
      </c>
      <c r="J437" s="8">
        <v>3.3</v>
      </c>
      <c r="K437" s="8">
        <v>3.3</v>
      </c>
      <c r="L437" s="9"/>
      <c r="M437" s="9"/>
      <c r="N437" s="9"/>
      <c r="O437" s="9"/>
      <c r="P437" s="8">
        <v>3.3</v>
      </c>
      <c r="Q437" s="8">
        <v>3.3</v>
      </c>
      <c r="R437" s="8">
        <v>3.3</v>
      </c>
      <c r="S437" s="8">
        <v>6.6</v>
      </c>
    </row>
    <row r="438" spans="1:19" ht="15.75" thickBot="1" x14ac:dyDescent="0.3">
      <c r="A438" s="3">
        <v>0.45833333333333298</v>
      </c>
      <c r="B438" s="9"/>
      <c r="C438" s="9"/>
      <c r="D438" s="9"/>
      <c r="E438" s="9"/>
      <c r="F438" s="9"/>
      <c r="G438" s="9"/>
      <c r="H438" s="9"/>
      <c r="I438" s="8">
        <v>3.3</v>
      </c>
      <c r="J438" s="8">
        <v>3.3</v>
      </c>
      <c r="K438" s="8">
        <v>3.3</v>
      </c>
      <c r="L438" s="9"/>
      <c r="M438" s="9"/>
      <c r="N438" s="9"/>
      <c r="O438" s="9"/>
      <c r="P438" s="8">
        <v>3.3</v>
      </c>
      <c r="Q438" s="8">
        <v>3.3</v>
      </c>
      <c r="R438" s="8">
        <v>3.3</v>
      </c>
      <c r="S438" s="9"/>
    </row>
    <row r="439" spans="1:19" ht="15.75" thickBot="1" x14ac:dyDescent="0.3">
      <c r="A439" s="3">
        <v>0.5</v>
      </c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8">
        <v>3.3</v>
      </c>
      <c r="S439" s="9"/>
    </row>
    <row r="440" spans="1:19" ht="15.75" thickBot="1" x14ac:dyDescent="0.3">
      <c r="A440" s="3">
        <v>0.54166666666666696</v>
      </c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15.75" thickBot="1" x14ac:dyDescent="0.3">
      <c r="A441" s="3">
        <v>0.58333333333333304</v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15.75" thickBot="1" x14ac:dyDescent="0.3">
      <c r="A442" s="3">
        <v>0.625</v>
      </c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15.75" thickBot="1" x14ac:dyDescent="0.3">
      <c r="A443" s="3">
        <v>0.66666666666666696</v>
      </c>
      <c r="B443" s="6"/>
      <c r="C443" s="6"/>
      <c r="D443" s="6"/>
      <c r="E443" s="6"/>
      <c r="F443" s="6"/>
      <c r="G443" s="6"/>
      <c r="H443" s="6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15.75" thickBot="1" x14ac:dyDescent="0.3">
      <c r="A444" s="3">
        <v>0.70833333333333304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9"/>
      <c r="S444" s="9"/>
    </row>
    <row r="445" spans="1:19" ht="15.75" thickBot="1" x14ac:dyDescent="0.3">
      <c r="A445" s="12" t="s">
        <v>20</v>
      </c>
      <c r="B445" s="2" t="s">
        <v>1</v>
      </c>
      <c r="C445" s="2" t="s">
        <v>1</v>
      </c>
      <c r="D445" s="2" t="s">
        <v>2</v>
      </c>
      <c r="E445" s="2" t="s">
        <v>2</v>
      </c>
      <c r="F445" s="2" t="s">
        <v>3</v>
      </c>
      <c r="G445" s="2" t="s">
        <v>5</v>
      </c>
      <c r="H445" s="2" t="s">
        <v>9</v>
      </c>
      <c r="I445" s="2" t="s">
        <v>1</v>
      </c>
      <c r="J445" s="2" t="s">
        <v>1</v>
      </c>
      <c r="K445" s="2" t="s">
        <v>1</v>
      </c>
      <c r="L445" s="2" t="s">
        <v>2</v>
      </c>
      <c r="M445" s="2" t="s">
        <v>2</v>
      </c>
      <c r="N445" s="2" t="s">
        <v>3</v>
      </c>
      <c r="O445" s="2" t="s">
        <v>4</v>
      </c>
      <c r="P445" s="2" t="s">
        <v>6</v>
      </c>
      <c r="Q445" s="2" t="s">
        <v>7</v>
      </c>
      <c r="R445" s="2" t="s">
        <v>1</v>
      </c>
      <c r="S445" s="2" t="s">
        <v>2</v>
      </c>
    </row>
    <row r="446" spans="1:19" ht="15.75" thickBot="1" x14ac:dyDescent="0.3">
      <c r="A446" s="3">
        <v>0.33333333333333298</v>
      </c>
      <c r="B446" s="4">
        <v>3.3</v>
      </c>
      <c r="C446" s="5">
        <v>3.3</v>
      </c>
      <c r="D446" s="5">
        <v>6.6</v>
      </c>
      <c r="E446" s="5">
        <v>6.6</v>
      </c>
      <c r="F446" s="5">
        <v>6.6</v>
      </c>
      <c r="G446" s="5">
        <v>3.3</v>
      </c>
      <c r="H446" s="5">
        <v>6.6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ht="15.75" thickBot="1" x14ac:dyDescent="0.3">
      <c r="A447" s="3">
        <v>0.375</v>
      </c>
      <c r="B447" s="7">
        <v>3.3</v>
      </c>
      <c r="C447" s="8">
        <v>3.3</v>
      </c>
      <c r="D447" s="9"/>
      <c r="E447" s="9"/>
      <c r="F447" s="9"/>
      <c r="G447" s="8">
        <v>3.3</v>
      </c>
      <c r="H447" s="8">
        <v>6.6</v>
      </c>
      <c r="I447" s="8">
        <v>3.3</v>
      </c>
      <c r="J447" s="8">
        <v>3.3</v>
      </c>
      <c r="K447" s="8">
        <v>3.3</v>
      </c>
      <c r="L447" s="8">
        <v>6.6</v>
      </c>
      <c r="M447" s="8">
        <v>6.6</v>
      </c>
      <c r="N447" s="8">
        <v>6.6</v>
      </c>
      <c r="O447" s="8">
        <v>6.6</v>
      </c>
      <c r="P447" s="8">
        <v>3.3</v>
      </c>
      <c r="Q447" s="8">
        <v>3.3</v>
      </c>
      <c r="R447" s="6"/>
      <c r="S447" s="6"/>
    </row>
    <row r="448" spans="1:19" ht="15.75" thickBot="1" x14ac:dyDescent="0.3">
      <c r="A448" s="3">
        <v>0.41666666666666669</v>
      </c>
      <c r="B448" s="7">
        <v>3.3</v>
      </c>
      <c r="C448" s="8">
        <v>3.3</v>
      </c>
      <c r="D448" s="9"/>
      <c r="E448" s="9"/>
      <c r="F448" s="9"/>
      <c r="G448" s="9"/>
      <c r="H448" s="9"/>
      <c r="I448" s="8">
        <v>3.3</v>
      </c>
      <c r="J448" s="8">
        <v>3.3</v>
      </c>
      <c r="K448" s="8">
        <v>3.3</v>
      </c>
      <c r="L448" s="9"/>
      <c r="M448" s="9"/>
      <c r="N448" s="9"/>
      <c r="O448" s="9"/>
      <c r="P448" s="8">
        <v>3.3</v>
      </c>
      <c r="Q448" s="8">
        <v>3.3</v>
      </c>
      <c r="R448" s="8">
        <v>3.3</v>
      </c>
      <c r="S448" s="8">
        <v>6.6</v>
      </c>
    </row>
    <row r="449" spans="1:25" ht="15.75" thickBot="1" x14ac:dyDescent="0.3">
      <c r="A449" s="3">
        <v>0.45833333333333298</v>
      </c>
      <c r="B449" s="7">
        <v>3.3</v>
      </c>
      <c r="C449" s="8">
        <v>3.3</v>
      </c>
      <c r="D449" s="9"/>
      <c r="E449" s="9"/>
      <c r="F449" s="9"/>
      <c r="G449" s="9"/>
      <c r="H449" s="9"/>
      <c r="I449" s="8">
        <v>3.3</v>
      </c>
      <c r="J449" s="8">
        <v>3.3</v>
      </c>
      <c r="K449" s="8">
        <v>3.3</v>
      </c>
      <c r="L449" s="9"/>
      <c r="M449" s="9"/>
      <c r="N449" s="9"/>
      <c r="O449" s="9"/>
      <c r="P449" s="8">
        <v>3.3</v>
      </c>
      <c r="Q449" s="8">
        <v>3.3</v>
      </c>
      <c r="R449" s="8">
        <v>3.3</v>
      </c>
      <c r="S449" s="9"/>
    </row>
    <row r="450" spans="1:25" ht="15.75" thickBot="1" x14ac:dyDescent="0.3">
      <c r="A450" s="3">
        <v>0.5</v>
      </c>
      <c r="B450" s="9"/>
      <c r="C450" s="9"/>
      <c r="D450" s="9"/>
      <c r="E450" s="9"/>
      <c r="F450" s="9"/>
      <c r="G450" s="9"/>
      <c r="H450" s="9"/>
      <c r="I450" s="8">
        <v>3.3</v>
      </c>
      <c r="J450" s="8">
        <v>3.3</v>
      </c>
      <c r="K450" s="8">
        <v>3.3</v>
      </c>
      <c r="L450" s="9"/>
      <c r="M450" s="9"/>
      <c r="N450" s="9"/>
      <c r="O450" s="9"/>
      <c r="P450" s="9"/>
      <c r="Q450" s="9"/>
      <c r="R450" s="8">
        <v>3.3</v>
      </c>
      <c r="S450" s="9"/>
    </row>
    <row r="451" spans="1:25" ht="15.75" thickBot="1" x14ac:dyDescent="0.3">
      <c r="A451" s="3">
        <v>0.54166666666666696</v>
      </c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8">
        <v>3.3</v>
      </c>
      <c r="S451" s="9"/>
    </row>
    <row r="452" spans="1:25" ht="15.75" thickBot="1" x14ac:dyDescent="0.3">
      <c r="A452" s="3">
        <v>0.58333333333333304</v>
      </c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25" ht="15.75" thickBot="1" x14ac:dyDescent="0.3">
      <c r="A453" s="3">
        <v>0.625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25" ht="15.75" thickBot="1" x14ac:dyDescent="0.3">
      <c r="A454" s="3">
        <v>0.66666666666666696</v>
      </c>
      <c r="B454" s="6"/>
      <c r="C454" s="6"/>
      <c r="D454" s="6"/>
      <c r="E454" s="6"/>
      <c r="F454" s="6"/>
      <c r="G454" s="6"/>
      <c r="H454" s="6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25" ht="15.75" thickBot="1" x14ac:dyDescent="0.3">
      <c r="A455" s="3">
        <v>0.70833333333333304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9"/>
      <c r="S455" s="9"/>
    </row>
    <row r="456" spans="1:25" ht="15.75" thickBot="1" x14ac:dyDescent="0.3"/>
    <row r="457" spans="1:25" ht="15.75" thickBot="1" x14ac:dyDescent="0.3">
      <c r="A457" s="1" t="s">
        <v>29</v>
      </c>
    </row>
    <row r="458" spans="1:25" ht="15.75" thickBot="1" x14ac:dyDescent="0.3">
      <c r="A458" s="12" t="s">
        <v>16</v>
      </c>
      <c r="B458" s="2" t="s">
        <v>1</v>
      </c>
      <c r="C458" s="2" t="s">
        <v>1</v>
      </c>
      <c r="D458" s="2" t="s">
        <v>1</v>
      </c>
      <c r="E458" s="2" t="s">
        <v>2</v>
      </c>
      <c r="F458" s="2" t="s">
        <v>2</v>
      </c>
      <c r="G458" s="2" t="s">
        <v>2</v>
      </c>
      <c r="H458" s="2" t="s">
        <v>3</v>
      </c>
      <c r="I458" s="2" t="s">
        <v>4</v>
      </c>
      <c r="J458" s="2" t="s">
        <v>6</v>
      </c>
      <c r="K458" s="2" t="s">
        <v>7</v>
      </c>
      <c r="L458" s="2" t="s">
        <v>1</v>
      </c>
      <c r="M458" s="2" t="s">
        <v>1</v>
      </c>
      <c r="N458" s="2" t="s">
        <v>1</v>
      </c>
      <c r="O458" s="2" t="s">
        <v>1</v>
      </c>
      <c r="P458" s="2" t="s">
        <v>2</v>
      </c>
      <c r="Q458" s="2" t="s">
        <v>2</v>
      </c>
      <c r="R458" s="2" t="s">
        <v>2</v>
      </c>
      <c r="S458" s="2" t="s">
        <v>3</v>
      </c>
      <c r="T458" s="2" t="s">
        <v>4</v>
      </c>
      <c r="U458" s="2" t="s">
        <v>5</v>
      </c>
      <c r="V458" s="2" t="s">
        <v>9</v>
      </c>
      <c r="W458" s="2" t="s">
        <v>10</v>
      </c>
      <c r="X458" s="2" t="s">
        <v>1</v>
      </c>
      <c r="Y458" s="2" t="s">
        <v>2</v>
      </c>
    </row>
    <row r="459" spans="1:25" ht="15.75" thickBot="1" x14ac:dyDescent="0.3">
      <c r="A459" s="3">
        <v>0.33333333333333298</v>
      </c>
      <c r="B459" s="4">
        <v>3.3</v>
      </c>
      <c r="C459" s="5">
        <v>3.3</v>
      </c>
      <c r="D459" s="5">
        <v>3.3</v>
      </c>
      <c r="E459" s="5">
        <v>6.6</v>
      </c>
      <c r="F459" s="5">
        <v>6.6</v>
      </c>
      <c r="G459" s="5">
        <v>6.6</v>
      </c>
      <c r="H459" s="5">
        <v>6.6</v>
      </c>
      <c r="I459" s="5">
        <v>6.6</v>
      </c>
      <c r="J459" s="5">
        <v>3.3</v>
      </c>
      <c r="K459" s="5">
        <v>3.3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thickBot="1" x14ac:dyDescent="0.3">
      <c r="A460" s="3">
        <v>0.375</v>
      </c>
      <c r="B460" s="7">
        <v>3.3</v>
      </c>
      <c r="C460" s="8">
        <v>3.3</v>
      </c>
      <c r="D460" s="8">
        <v>3.3</v>
      </c>
      <c r="E460" s="9"/>
      <c r="F460" s="9"/>
      <c r="G460" s="9"/>
      <c r="H460" s="9"/>
      <c r="I460" s="8">
        <v>6.6</v>
      </c>
      <c r="J460" s="8">
        <v>3.3</v>
      </c>
      <c r="K460" s="8">
        <v>3.3</v>
      </c>
      <c r="L460" s="8">
        <v>3.3</v>
      </c>
      <c r="M460" s="8">
        <v>3.3</v>
      </c>
      <c r="N460" s="8">
        <v>3.3</v>
      </c>
      <c r="O460" s="8">
        <v>3.3</v>
      </c>
      <c r="P460" s="8">
        <v>6.6</v>
      </c>
      <c r="Q460" s="8">
        <v>6.6</v>
      </c>
      <c r="R460" s="8">
        <v>6.6</v>
      </c>
      <c r="S460" s="8">
        <v>6.6</v>
      </c>
      <c r="T460" s="8">
        <v>6.6</v>
      </c>
      <c r="U460" s="8">
        <v>3.3</v>
      </c>
      <c r="V460" s="8">
        <v>6.6</v>
      </c>
      <c r="W460" s="8">
        <v>2.2999999999999998</v>
      </c>
      <c r="X460" s="6"/>
      <c r="Y460" s="6"/>
    </row>
    <row r="461" spans="1:25" ht="15.75" thickBot="1" x14ac:dyDescent="0.3">
      <c r="A461" s="3">
        <v>0.41666666666666669</v>
      </c>
      <c r="B461" s="7">
        <v>3.3</v>
      </c>
      <c r="C461" s="8">
        <v>3.3</v>
      </c>
      <c r="D461" s="8">
        <v>3.3</v>
      </c>
      <c r="E461" s="9"/>
      <c r="F461" s="9"/>
      <c r="G461" s="9"/>
      <c r="H461" s="9"/>
      <c r="I461" s="9"/>
      <c r="J461" s="8">
        <v>3.3</v>
      </c>
      <c r="K461" s="8">
        <v>3.3</v>
      </c>
      <c r="L461" s="8">
        <v>3.3</v>
      </c>
      <c r="M461" s="8">
        <v>3.3</v>
      </c>
      <c r="N461" s="8">
        <v>3.3</v>
      </c>
      <c r="O461" s="8">
        <v>3.3</v>
      </c>
      <c r="P461" s="9"/>
      <c r="Q461" s="9"/>
      <c r="R461" s="9"/>
      <c r="S461" s="9"/>
      <c r="T461" s="8">
        <v>6.6</v>
      </c>
      <c r="U461" s="8">
        <v>3.3</v>
      </c>
      <c r="V461" s="8">
        <v>6.6</v>
      </c>
      <c r="W461" s="8">
        <v>2.2999999999999998</v>
      </c>
      <c r="X461" s="8">
        <v>3.3</v>
      </c>
      <c r="Y461" s="8">
        <v>6.6</v>
      </c>
    </row>
    <row r="462" spans="1:25" ht="15.75" thickBot="1" x14ac:dyDescent="0.3">
      <c r="A462" s="3">
        <v>0.45833333333333298</v>
      </c>
      <c r="B462" s="7">
        <v>3.3</v>
      </c>
      <c r="C462" s="8">
        <v>3.3</v>
      </c>
      <c r="D462" s="8">
        <v>3.3</v>
      </c>
      <c r="E462" s="9"/>
      <c r="F462" s="9"/>
      <c r="G462" s="9"/>
      <c r="H462" s="9"/>
      <c r="I462" s="9"/>
      <c r="J462" s="8">
        <v>3.3</v>
      </c>
      <c r="K462" s="9"/>
      <c r="L462" s="8">
        <v>3.3</v>
      </c>
      <c r="M462" s="8">
        <v>3.3</v>
      </c>
      <c r="N462" s="8">
        <v>3.3</v>
      </c>
      <c r="O462" s="8">
        <v>3.3</v>
      </c>
      <c r="P462" s="9"/>
      <c r="Q462" s="9"/>
      <c r="R462" s="9"/>
      <c r="S462" s="9"/>
      <c r="T462" s="9"/>
      <c r="U462" s="9"/>
      <c r="V462" s="9"/>
      <c r="W462" s="9"/>
      <c r="X462" s="8">
        <v>3.3</v>
      </c>
      <c r="Y462" s="9"/>
    </row>
    <row r="463" spans="1:25" ht="15.75" thickBot="1" x14ac:dyDescent="0.3">
      <c r="A463" s="3">
        <v>0.5</v>
      </c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8">
        <v>3.3</v>
      </c>
      <c r="M463" s="8">
        <v>3.3</v>
      </c>
      <c r="N463" s="8">
        <v>3.3</v>
      </c>
      <c r="O463" s="8">
        <v>3.3</v>
      </c>
      <c r="P463" s="9"/>
      <c r="Q463" s="9"/>
      <c r="R463" s="9"/>
      <c r="S463" s="9"/>
      <c r="T463" s="9"/>
      <c r="U463" s="9"/>
      <c r="V463" s="9"/>
      <c r="W463" s="9"/>
      <c r="X463" s="8">
        <v>3.3</v>
      </c>
      <c r="Y463" s="9"/>
    </row>
    <row r="464" spans="1:25" ht="15.75" thickBot="1" x14ac:dyDescent="0.3">
      <c r="A464" s="3">
        <v>0.54166666666666696</v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8">
        <v>3.3</v>
      </c>
      <c r="Y464" s="9"/>
    </row>
    <row r="465" spans="1:25" ht="15.75" thickBot="1" x14ac:dyDescent="0.3">
      <c r="A465" s="3">
        <v>0.58333333333333304</v>
      </c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5.75" thickBot="1" x14ac:dyDescent="0.3">
      <c r="A466" s="3">
        <v>0.625</v>
      </c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5.75" thickBot="1" x14ac:dyDescent="0.3">
      <c r="A467" s="3">
        <v>0.66666666666666696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5.75" thickBot="1" x14ac:dyDescent="0.3">
      <c r="A468" s="3">
        <v>0.70833333333333304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9"/>
      <c r="Y468" s="9"/>
    </row>
    <row r="469" spans="1:25" ht="15.75" thickBot="1" x14ac:dyDescent="0.3">
      <c r="A469" s="12" t="s">
        <v>17</v>
      </c>
      <c r="B469" s="2" t="s">
        <v>1</v>
      </c>
      <c r="C469" s="2" t="s">
        <v>1</v>
      </c>
      <c r="D469" s="2" t="s">
        <v>1</v>
      </c>
      <c r="E469" s="2" t="s">
        <v>2</v>
      </c>
      <c r="F469" s="2" t="s">
        <v>2</v>
      </c>
      <c r="G469" s="2" t="s">
        <v>2</v>
      </c>
      <c r="H469" s="2" t="s">
        <v>3</v>
      </c>
      <c r="I469" s="2" t="s">
        <v>4</v>
      </c>
      <c r="J469" s="2" t="s">
        <v>6</v>
      </c>
      <c r="K469" s="2" t="s">
        <v>7</v>
      </c>
      <c r="L469" s="2" t="s">
        <v>1</v>
      </c>
      <c r="M469" s="2" t="s">
        <v>1</v>
      </c>
      <c r="N469" s="2" t="s">
        <v>1</v>
      </c>
      <c r="O469" s="2" t="s">
        <v>1</v>
      </c>
      <c r="P469" s="2" t="s">
        <v>2</v>
      </c>
      <c r="Q469" s="2" t="s">
        <v>2</v>
      </c>
      <c r="R469" s="2" t="s">
        <v>2</v>
      </c>
      <c r="S469" s="2" t="s">
        <v>3</v>
      </c>
      <c r="T469" s="2" t="s">
        <v>4</v>
      </c>
      <c r="U469" s="2" t="s">
        <v>5</v>
      </c>
      <c r="V469" s="2" t="s">
        <v>9</v>
      </c>
      <c r="W469" s="2" t="s">
        <v>10</v>
      </c>
      <c r="X469" s="2" t="s">
        <v>1</v>
      </c>
      <c r="Y469" s="2" t="s">
        <v>2</v>
      </c>
    </row>
    <row r="470" spans="1:25" ht="15.75" thickBot="1" x14ac:dyDescent="0.3">
      <c r="A470" s="3">
        <v>0.33333333333333298</v>
      </c>
      <c r="B470" s="4">
        <v>3.3</v>
      </c>
      <c r="C470" s="5">
        <v>3.3</v>
      </c>
      <c r="D470" s="5">
        <v>3.3</v>
      </c>
      <c r="E470" s="5">
        <v>6.6</v>
      </c>
      <c r="F470" s="5">
        <v>6.6</v>
      </c>
      <c r="G470" s="5">
        <v>6.6</v>
      </c>
      <c r="H470" s="5">
        <v>6.6</v>
      </c>
      <c r="I470" s="5">
        <v>6.6</v>
      </c>
      <c r="J470" s="5">
        <v>3.3</v>
      </c>
      <c r="K470" s="5">
        <v>3.3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thickBot="1" x14ac:dyDescent="0.3">
      <c r="A471" s="3">
        <v>0.375</v>
      </c>
      <c r="B471" s="7">
        <v>3.3</v>
      </c>
      <c r="C471" s="8">
        <v>3.3</v>
      </c>
      <c r="D471" s="8">
        <v>3.3</v>
      </c>
      <c r="E471" s="9"/>
      <c r="F471" s="9"/>
      <c r="G471" s="9"/>
      <c r="H471" s="9"/>
      <c r="I471" s="9"/>
      <c r="J471" s="8">
        <v>3.3</v>
      </c>
      <c r="K471" s="8">
        <v>3.3</v>
      </c>
      <c r="L471" s="8">
        <v>3.3</v>
      </c>
      <c r="M471" s="8">
        <v>3.3</v>
      </c>
      <c r="N471" s="8">
        <v>3.3</v>
      </c>
      <c r="O471" s="8">
        <v>3.3</v>
      </c>
      <c r="P471" s="8">
        <v>6.6</v>
      </c>
      <c r="Q471" s="8">
        <v>6.6</v>
      </c>
      <c r="R471" s="8">
        <v>6.6</v>
      </c>
      <c r="S471" s="8">
        <v>6.6</v>
      </c>
      <c r="T471" s="8">
        <v>6.6</v>
      </c>
      <c r="U471" s="8">
        <v>3.3</v>
      </c>
      <c r="V471" s="8">
        <v>6.6</v>
      </c>
      <c r="W471" s="8">
        <v>2.2999999999999998</v>
      </c>
      <c r="X471" s="6"/>
      <c r="Y471" s="6"/>
    </row>
    <row r="472" spans="1:25" ht="15.75" thickBot="1" x14ac:dyDescent="0.3">
      <c r="A472" s="3">
        <v>0.41666666666666669</v>
      </c>
      <c r="B472" s="7">
        <v>3.3</v>
      </c>
      <c r="C472" s="8">
        <v>3.3</v>
      </c>
      <c r="D472" s="8">
        <v>3.3</v>
      </c>
      <c r="E472" s="9"/>
      <c r="F472" s="9"/>
      <c r="G472" s="9"/>
      <c r="H472" s="9"/>
      <c r="I472" s="9"/>
      <c r="J472" s="8">
        <v>3.3</v>
      </c>
      <c r="K472" s="8">
        <v>3.3</v>
      </c>
      <c r="L472" s="8">
        <v>3.3</v>
      </c>
      <c r="M472" s="8">
        <v>3.3</v>
      </c>
      <c r="N472" s="8">
        <v>3.3</v>
      </c>
      <c r="O472" s="8">
        <v>3.3</v>
      </c>
      <c r="P472" s="9"/>
      <c r="Q472" s="9"/>
      <c r="R472" s="9"/>
      <c r="S472" s="9"/>
      <c r="T472" s="9"/>
      <c r="U472" s="8">
        <v>3.3</v>
      </c>
      <c r="V472" s="9"/>
      <c r="W472" s="8">
        <v>2.2999999999999998</v>
      </c>
      <c r="X472" s="8">
        <v>3.3</v>
      </c>
      <c r="Y472" s="8">
        <v>6.6</v>
      </c>
    </row>
    <row r="473" spans="1:25" ht="15.75" thickBot="1" x14ac:dyDescent="0.3">
      <c r="A473" s="3">
        <v>0.45833333333333298</v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8">
        <v>3.3</v>
      </c>
      <c r="M473" s="8">
        <v>3.3</v>
      </c>
      <c r="N473" s="8">
        <v>3.3</v>
      </c>
      <c r="O473" s="8">
        <v>3.3</v>
      </c>
      <c r="P473" s="9"/>
      <c r="Q473" s="9"/>
      <c r="R473" s="9"/>
      <c r="S473" s="9"/>
      <c r="T473" s="9"/>
      <c r="U473" s="9"/>
      <c r="V473" s="9"/>
      <c r="W473" s="9"/>
      <c r="X473" s="8">
        <v>3.3</v>
      </c>
      <c r="Y473" s="9"/>
    </row>
    <row r="474" spans="1:25" ht="15.75" thickBot="1" x14ac:dyDescent="0.3">
      <c r="A474" s="3">
        <v>0.5</v>
      </c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8">
        <v>3.3</v>
      </c>
      <c r="Y474" s="9"/>
    </row>
    <row r="475" spans="1:25" ht="15.75" thickBot="1" x14ac:dyDescent="0.3">
      <c r="A475" s="3">
        <v>0.54166666666666696</v>
      </c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5.75" thickBot="1" x14ac:dyDescent="0.3">
      <c r="A476" s="3">
        <v>0.58333333333333304</v>
      </c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5.75" thickBot="1" x14ac:dyDescent="0.3">
      <c r="A477" s="3">
        <v>0.625</v>
      </c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5.75" thickBot="1" x14ac:dyDescent="0.3">
      <c r="A478" s="3">
        <v>0.66666666666666696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5.75" thickBot="1" x14ac:dyDescent="0.3">
      <c r="A479" s="3">
        <v>0.70833333333333304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9"/>
      <c r="Y479" s="9"/>
    </row>
    <row r="480" spans="1:25" ht="15.75" thickBot="1" x14ac:dyDescent="0.3">
      <c r="A480" s="12" t="s">
        <v>18</v>
      </c>
      <c r="B480" s="2" t="s">
        <v>1</v>
      </c>
      <c r="C480" s="2" t="s">
        <v>1</v>
      </c>
      <c r="D480" s="2" t="s">
        <v>1</v>
      </c>
      <c r="E480" s="2" t="s">
        <v>2</v>
      </c>
      <c r="F480" s="2" t="s">
        <v>2</v>
      </c>
      <c r="G480" s="2" t="s">
        <v>2</v>
      </c>
      <c r="H480" s="2" t="s">
        <v>3</v>
      </c>
      <c r="I480" s="2" t="s">
        <v>4</v>
      </c>
      <c r="J480" s="2" t="s">
        <v>6</v>
      </c>
      <c r="K480" s="2" t="s">
        <v>7</v>
      </c>
      <c r="L480" s="2" t="s">
        <v>1</v>
      </c>
      <c r="M480" s="2" t="s">
        <v>1</v>
      </c>
      <c r="N480" s="2" t="s">
        <v>1</v>
      </c>
      <c r="O480" s="2" t="s">
        <v>1</v>
      </c>
      <c r="P480" s="2" t="s">
        <v>2</v>
      </c>
      <c r="Q480" s="2" t="s">
        <v>2</v>
      </c>
      <c r="R480" s="2" t="s">
        <v>2</v>
      </c>
      <c r="S480" s="2" t="s">
        <v>3</v>
      </c>
      <c r="T480" s="2" t="s">
        <v>4</v>
      </c>
      <c r="U480" s="2" t="s">
        <v>5</v>
      </c>
      <c r="V480" s="2" t="s">
        <v>9</v>
      </c>
      <c r="W480" s="2" t="s">
        <v>10</v>
      </c>
      <c r="X480" s="2" t="s">
        <v>1</v>
      </c>
      <c r="Y480" s="2" t="s">
        <v>2</v>
      </c>
    </row>
    <row r="481" spans="1:25" ht="15.75" thickBot="1" x14ac:dyDescent="0.3">
      <c r="A481" s="3">
        <v>0.33333333333333298</v>
      </c>
      <c r="B481" s="4">
        <v>3.3</v>
      </c>
      <c r="C481" s="5">
        <v>3.3</v>
      </c>
      <c r="D481" s="5">
        <v>3.3</v>
      </c>
      <c r="E481" s="5">
        <v>6.6</v>
      </c>
      <c r="F481" s="5">
        <v>6.6</v>
      </c>
      <c r="G481" s="5">
        <v>6.6</v>
      </c>
      <c r="H481" s="5">
        <v>6.6</v>
      </c>
      <c r="I481" s="5">
        <v>6.6</v>
      </c>
      <c r="J481" s="5">
        <v>3.3</v>
      </c>
      <c r="K481" s="5">
        <v>3.3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thickBot="1" x14ac:dyDescent="0.3">
      <c r="A482" s="3">
        <v>0.375</v>
      </c>
      <c r="B482" s="7">
        <v>3.3</v>
      </c>
      <c r="C482" s="8">
        <v>3.3</v>
      </c>
      <c r="D482" s="8">
        <v>3.3</v>
      </c>
      <c r="E482" s="9"/>
      <c r="F482" s="9"/>
      <c r="G482" s="9"/>
      <c r="H482" s="9"/>
      <c r="I482" s="9"/>
      <c r="J482" s="8">
        <v>3.3</v>
      </c>
      <c r="K482" s="8">
        <v>3.3</v>
      </c>
      <c r="L482" s="8">
        <v>3.3</v>
      </c>
      <c r="M482" s="8">
        <v>3.3</v>
      </c>
      <c r="N482" s="8">
        <v>3.3</v>
      </c>
      <c r="O482" s="8">
        <v>3.3</v>
      </c>
      <c r="P482" s="8">
        <v>6.6</v>
      </c>
      <c r="Q482" s="8">
        <v>6.6</v>
      </c>
      <c r="R482" s="8">
        <v>6.6</v>
      </c>
      <c r="S482" s="8">
        <v>6.6</v>
      </c>
      <c r="T482" s="8">
        <v>6.6</v>
      </c>
      <c r="U482" s="8">
        <v>3.3</v>
      </c>
      <c r="V482" s="8">
        <v>6.6</v>
      </c>
      <c r="W482" s="8">
        <v>2.2999999999999998</v>
      </c>
      <c r="X482" s="6"/>
      <c r="Y482" s="6"/>
    </row>
    <row r="483" spans="1:25" ht="15.75" thickBot="1" x14ac:dyDescent="0.3">
      <c r="A483" s="3">
        <v>0.41666666666666669</v>
      </c>
      <c r="B483" s="7">
        <v>3.3</v>
      </c>
      <c r="C483" s="8">
        <v>3.3</v>
      </c>
      <c r="D483" s="8">
        <v>3.3</v>
      </c>
      <c r="E483" s="9"/>
      <c r="F483" s="9"/>
      <c r="G483" s="9"/>
      <c r="H483" s="9"/>
      <c r="I483" s="9"/>
      <c r="J483" s="8">
        <v>3.3</v>
      </c>
      <c r="K483" s="8">
        <v>3.3</v>
      </c>
      <c r="L483" s="8">
        <v>3.3</v>
      </c>
      <c r="M483" s="8">
        <v>3.3</v>
      </c>
      <c r="N483" s="8">
        <v>3.3</v>
      </c>
      <c r="O483" s="8">
        <v>3.3</v>
      </c>
      <c r="P483" s="9"/>
      <c r="Q483" s="9"/>
      <c r="R483" s="9"/>
      <c r="S483" s="9"/>
      <c r="T483" s="9"/>
      <c r="U483" s="8">
        <v>3.3</v>
      </c>
      <c r="V483" s="9"/>
      <c r="W483" s="9"/>
      <c r="X483" s="8">
        <v>3.3</v>
      </c>
      <c r="Y483" s="8">
        <v>6.6</v>
      </c>
    </row>
    <row r="484" spans="1:25" ht="15.75" thickBot="1" x14ac:dyDescent="0.3">
      <c r="A484" s="3">
        <v>0.45833333333333298</v>
      </c>
      <c r="B484" s="7">
        <v>3.3</v>
      </c>
      <c r="C484" s="8">
        <v>3.3</v>
      </c>
      <c r="D484" s="8">
        <v>3.3</v>
      </c>
      <c r="E484" s="9"/>
      <c r="F484" s="9"/>
      <c r="G484" s="9"/>
      <c r="H484" s="9"/>
      <c r="I484" s="9"/>
      <c r="J484" s="9"/>
      <c r="K484" s="9"/>
      <c r="L484" s="8">
        <v>3.3</v>
      </c>
      <c r="M484" s="8">
        <v>3.3</v>
      </c>
      <c r="N484" s="8">
        <v>3.3</v>
      </c>
      <c r="O484" s="8">
        <v>3.3</v>
      </c>
      <c r="P484" s="9"/>
      <c r="Q484" s="9"/>
      <c r="R484" s="9"/>
      <c r="S484" s="9"/>
      <c r="T484" s="9"/>
      <c r="U484" s="9"/>
      <c r="V484" s="9"/>
      <c r="W484" s="9"/>
      <c r="X484" s="8">
        <v>3.3</v>
      </c>
      <c r="Y484" s="9"/>
    </row>
    <row r="485" spans="1:25" ht="15.75" thickBot="1" x14ac:dyDescent="0.3">
      <c r="A485" s="3">
        <v>0.5</v>
      </c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8">
        <v>3.3</v>
      </c>
      <c r="M485" s="8">
        <v>3.3</v>
      </c>
      <c r="N485" s="8">
        <v>3.3</v>
      </c>
      <c r="O485" s="8">
        <v>3.3</v>
      </c>
      <c r="P485" s="9"/>
      <c r="Q485" s="9"/>
      <c r="R485" s="9"/>
      <c r="S485" s="9"/>
      <c r="T485" s="9"/>
      <c r="U485" s="9"/>
      <c r="V485" s="9"/>
      <c r="W485" s="9"/>
      <c r="X485" s="8">
        <v>3.3</v>
      </c>
      <c r="Y485" s="9"/>
    </row>
    <row r="486" spans="1:25" ht="15.75" thickBot="1" x14ac:dyDescent="0.3">
      <c r="A486" s="3">
        <v>0.54166666666666696</v>
      </c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>
        <v>3.3</v>
      </c>
      <c r="Y486" s="9"/>
    </row>
    <row r="487" spans="1:25" ht="15.75" thickBot="1" x14ac:dyDescent="0.3">
      <c r="A487" s="3">
        <v>0.58333333333333304</v>
      </c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5.75" thickBot="1" x14ac:dyDescent="0.3">
      <c r="A488" s="3">
        <v>0.625</v>
      </c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5.75" thickBot="1" x14ac:dyDescent="0.3">
      <c r="A489" s="3">
        <v>0.66666666666666696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5.75" thickBot="1" x14ac:dyDescent="0.3">
      <c r="A490" s="3">
        <v>0.70833333333333304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9"/>
      <c r="Y490" s="9"/>
    </row>
    <row r="491" spans="1:25" ht="15.75" thickBot="1" x14ac:dyDescent="0.3">
      <c r="A491" s="12" t="s">
        <v>19</v>
      </c>
      <c r="B491" s="2" t="s">
        <v>1</v>
      </c>
      <c r="C491" s="2" t="s">
        <v>1</v>
      </c>
      <c r="D491" s="2" t="s">
        <v>1</v>
      </c>
      <c r="E491" s="2" t="s">
        <v>2</v>
      </c>
      <c r="F491" s="2" t="s">
        <v>2</v>
      </c>
      <c r="G491" s="2" t="s">
        <v>2</v>
      </c>
      <c r="H491" s="2" t="s">
        <v>3</v>
      </c>
      <c r="I491" s="2" t="s">
        <v>4</v>
      </c>
      <c r="J491" s="2" t="s">
        <v>6</v>
      </c>
      <c r="K491" s="2" t="s">
        <v>7</v>
      </c>
      <c r="L491" s="2" t="s">
        <v>1</v>
      </c>
      <c r="M491" s="2" t="s">
        <v>1</v>
      </c>
      <c r="N491" s="2" t="s">
        <v>1</v>
      </c>
      <c r="O491" s="2" t="s">
        <v>1</v>
      </c>
      <c r="P491" s="2" t="s">
        <v>2</v>
      </c>
      <c r="Q491" s="2" t="s">
        <v>2</v>
      </c>
      <c r="R491" s="2" t="s">
        <v>2</v>
      </c>
      <c r="S491" s="2" t="s">
        <v>3</v>
      </c>
      <c r="T491" s="2" t="s">
        <v>4</v>
      </c>
      <c r="U491" s="2" t="s">
        <v>5</v>
      </c>
      <c r="V491" s="2" t="s">
        <v>9</v>
      </c>
      <c r="W491" s="2" t="s">
        <v>10</v>
      </c>
      <c r="X491" s="2" t="s">
        <v>1</v>
      </c>
      <c r="Y491" s="2" t="s">
        <v>2</v>
      </c>
    </row>
    <row r="492" spans="1:25" ht="15.75" thickBot="1" x14ac:dyDescent="0.3">
      <c r="A492" s="3">
        <v>0.33333333333333298</v>
      </c>
      <c r="B492" s="4">
        <v>3.3</v>
      </c>
      <c r="C492" s="5">
        <v>3.3</v>
      </c>
      <c r="D492" s="5">
        <v>3.3</v>
      </c>
      <c r="E492" s="5">
        <v>6.6</v>
      </c>
      <c r="F492" s="5">
        <v>6.6</v>
      </c>
      <c r="G492" s="5">
        <v>6.6</v>
      </c>
      <c r="H492" s="5">
        <v>6.6</v>
      </c>
      <c r="I492" s="5">
        <v>6.6</v>
      </c>
      <c r="J492" s="5">
        <v>3.3</v>
      </c>
      <c r="K492" s="5">
        <v>3.3</v>
      </c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thickBot="1" x14ac:dyDescent="0.3">
      <c r="A493" s="3">
        <v>0.375</v>
      </c>
      <c r="B493" s="7">
        <v>3.3</v>
      </c>
      <c r="C493" s="8">
        <v>3.3</v>
      </c>
      <c r="D493" s="8">
        <v>3.3</v>
      </c>
      <c r="E493" s="9"/>
      <c r="F493" s="9"/>
      <c r="G493" s="9"/>
      <c r="H493" s="9"/>
      <c r="I493" s="9"/>
      <c r="J493" s="8">
        <v>3.3</v>
      </c>
      <c r="K493" s="8">
        <v>3.3</v>
      </c>
      <c r="L493" s="8">
        <v>3.3</v>
      </c>
      <c r="M493" s="8">
        <v>3.3</v>
      </c>
      <c r="N493" s="8">
        <v>3.3</v>
      </c>
      <c r="O493" s="8">
        <v>3.3</v>
      </c>
      <c r="P493" s="8">
        <v>6.6</v>
      </c>
      <c r="Q493" s="8">
        <v>6.6</v>
      </c>
      <c r="R493" s="8">
        <v>6.6</v>
      </c>
      <c r="S493" s="8">
        <v>6.6</v>
      </c>
      <c r="T493" s="8">
        <v>6.6</v>
      </c>
      <c r="U493" s="8">
        <v>3.3</v>
      </c>
      <c r="V493" s="8">
        <v>6.6</v>
      </c>
      <c r="W493" s="8">
        <v>2.2999999999999998</v>
      </c>
      <c r="X493" s="6"/>
      <c r="Y493" s="6"/>
    </row>
    <row r="494" spans="1:25" ht="15.75" thickBot="1" x14ac:dyDescent="0.3">
      <c r="A494" s="3">
        <v>0.41666666666666669</v>
      </c>
      <c r="B494" s="7">
        <v>3.3</v>
      </c>
      <c r="C494" s="8">
        <v>3.3</v>
      </c>
      <c r="D494" s="8">
        <v>3.3</v>
      </c>
      <c r="E494" s="9"/>
      <c r="F494" s="9"/>
      <c r="G494" s="9"/>
      <c r="H494" s="9"/>
      <c r="I494" s="9"/>
      <c r="J494" s="8">
        <v>3.3</v>
      </c>
      <c r="K494" s="8">
        <v>3.3</v>
      </c>
      <c r="L494" s="8">
        <v>3.3</v>
      </c>
      <c r="M494" s="8">
        <v>3.3</v>
      </c>
      <c r="N494" s="8">
        <v>3.3</v>
      </c>
      <c r="O494" s="8">
        <v>3.3</v>
      </c>
      <c r="P494" s="9"/>
      <c r="Q494" s="9"/>
      <c r="R494" s="9"/>
      <c r="S494" s="9"/>
      <c r="T494" s="9"/>
      <c r="U494" s="8">
        <v>3.3</v>
      </c>
      <c r="V494" s="9"/>
      <c r="W494" s="9"/>
      <c r="X494" s="8">
        <v>3.3</v>
      </c>
      <c r="Y494" s="8">
        <v>6.6</v>
      </c>
    </row>
    <row r="495" spans="1:25" ht="15.75" thickBot="1" x14ac:dyDescent="0.3">
      <c r="A495" s="3">
        <v>0.45833333333333298</v>
      </c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8">
        <v>3.3</v>
      </c>
      <c r="M495" s="8">
        <v>3.3</v>
      </c>
      <c r="N495" s="8">
        <v>3.3</v>
      </c>
      <c r="O495" s="8">
        <v>3.3</v>
      </c>
      <c r="P495" s="9"/>
      <c r="Q495" s="9"/>
      <c r="R495" s="9"/>
      <c r="S495" s="9"/>
      <c r="T495" s="9"/>
      <c r="U495" s="9"/>
      <c r="V495" s="9"/>
      <c r="W495" s="9"/>
      <c r="X495" s="8">
        <v>3.3</v>
      </c>
      <c r="Y495" s="9"/>
    </row>
    <row r="496" spans="1:25" ht="15.75" thickBot="1" x14ac:dyDescent="0.3">
      <c r="A496" s="3">
        <v>0.5</v>
      </c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8">
        <v>3.3</v>
      </c>
      <c r="Y496" s="9"/>
    </row>
    <row r="497" spans="1:25" ht="15.75" thickBot="1" x14ac:dyDescent="0.3">
      <c r="A497" s="3">
        <v>0.54166666666666696</v>
      </c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5.75" thickBot="1" x14ac:dyDescent="0.3">
      <c r="A498" s="3">
        <v>0.58333333333333304</v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5.75" thickBot="1" x14ac:dyDescent="0.3">
      <c r="A499" s="3">
        <v>0.625</v>
      </c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5.75" thickBot="1" x14ac:dyDescent="0.3">
      <c r="A500" s="3">
        <v>0.66666666666666696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5.75" thickBot="1" x14ac:dyDescent="0.3">
      <c r="A501" s="3">
        <v>0.70833333333333304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9"/>
      <c r="Y501" s="9"/>
    </row>
    <row r="502" spans="1:25" ht="15.75" thickBot="1" x14ac:dyDescent="0.3">
      <c r="A502" s="12" t="s">
        <v>20</v>
      </c>
      <c r="B502" s="2" t="s">
        <v>1</v>
      </c>
      <c r="C502" s="2" t="s">
        <v>1</v>
      </c>
      <c r="D502" s="2" t="s">
        <v>1</v>
      </c>
      <c r="E502" s="2" t="s">
        <v>2</v>
      </c>
      <c r="F502" s="2" t="s">
        <v>2</v>
      </c>
      <c r="G502" s="2" t="s">
        <v>2</v>
      </c>
      <c r="H502" s="2" t="s">
        <v>3</v>
      </c>
      <c r="I502" s="2" t="s">
        <v>4</v>
      </c>
      <c r="J502" s="2" t="s">
        <v>6</v>
      </c>
      <c r="K502" s="2" t="s">
        <v>7</v>
      </c>
      <c r="L502" s="2" t="s">
        <v>1</v>
      </c>
      <c r="M502" s="2" t="s">
        <v>1</v>
      </c>
      <c r="N502" s="2" t="s">
        <v>1</v>
      </c>
      <c r="O502" s="2" t="s">
        <v>1</v>
      </c>
      <c r="P502" s="2" t="s">
        <v>2</v>
      </c>
      <c r="Q502" s="2" t="s">
        <v>2</v>
      </c>
      <c r="R502" s="2" t="s">
        <v>2</v>
      </c>
      <c r="S502" s="2" t="s">
        <v>3</v>
      </c>
      <c r="T502" s="2" t="s">
        <v>4</v>
      </c>
      <c r="U502" s="2" t="s">
        <v>5</v>
      </c>
      <c r="V502" s="2" t="s">
        <v>9</v>
      </c>
      <c r="W502" s="2" t="s">
        <v>10</v>
      </c>
      <c r="X502" s="2" t="s">
        <v>1</v>
      </c>
      <c r="Y502" s="2" t="s">
        <v>2</v>
      </c>
    </row>
    <row r="503" spans="1:25" ht="15.75" thickBot="1" x14ac:dyDescent="0.3">
      <c r="A503" s="3">
        <v>0.33333333333333298</v>
      </c>
      <c r="B503" s="4">
        <v>3.3</v>
      </c>
      <c r="C503" s="5">
        <v>3.3</v>
      </c>
      <c r="D503" s="5">
        <v>3.3</v>
      </c>
      <c r="E503" s="5">
        <v>6.6</v>
      </c>
      <c r="F503" s="5">
        <v>6.6</v>
      </c>
      <c r="G503" s="5">
        <v>6.6</v>
      </c>
      <c r="H503" s="5">
        <v>6.6</v>
      </c>
      <c r="I503" s="5">
        <v>6.6</v>
      </c>
      <c r="J503" s="5">
        <v>3.3</v>
      </c>
      <c r="K503" s="5">
        <v>3.3</v>
      </c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thickBot="1" x14ac:dyDescent="0.3">
      <c r="A504" s="3">
        <v>0.375</v>
      </c>
      <c r="B504" s="7">
        <v>3.3</v>
      </c>
      <c r="C504" s="8">
        <v>3.3</v>
      </c>
      <c r="D504" s="8">
        <v>3.3</v>
      </c>
      <c r="E504" s="9"/>
      <c r="F504" s="9"/>
      <c r="G504" s="9"/>
      <c r="H504" s="9"/>
      <c r="I504" s="9"/>
      <c r="J504" s="8">
        <v>3.3</v>
      </c>
      <c r="K504" s="8">
        <v>3.3</v>
      </c>
      <c r="L504" s="8">
        <v>3.3</v>
      </c>
      <c r="M504" s="8">
        <v>3.3</v>
      </c>
      <c r="N504" s="8">
        <v>3.3</v>
      </c>
      <c r="O504" s="8">
        <v>3.3</v>
      </c>
      <c r="P504" s="8">
        <v>6.6</v>
      </c>
      <c r="Q504" s="8">
        <v>6.6</v>
      </c>
      <c r="R504" s="8">
        <v>6.6</v>
      </c>
      <c r="S504" s="8">
        <v>6.6</v>
      </c>
      <c r="T504" s="8">
        <v>6.6</v>
      </c>
      <c r="U504" s="8">
        <v>3.3</v>
      </c>
      <c r="V504" s="8">
        <v>6.6</v>
      </c>
      <c r="W504" s="8">
        <v>2.2999999999999998</v>
      </c>
      <c r="X504" s="6"/>
      <c r="Y504" s="6"/>
    </row>
    <row r="505" spans="1:25" ht="15.75" thickBot="1" x14ac:dyDescent="0.3">
      <c r="A505" s="3">
        <v>0.41666666666666669</v>
      </c>
      <c r="B505" s="7">
        <v>3.3</v>
      </c>
      <c r="C505" s="8">
        <v>3.3</v>
      </c>
      <c r="D505" s="8">
        <v>3.3</v>
      </c>
      <c r="E505" s="9"/>
      <c r="F505" s="9"/>
      <c r="G505" s="9"/>
      <c r="H505" s="9"/>
      <c r="I505" s="9"/>
      <c r="J505" s="8">
        <v>3.3</v>
      </c>
      <c r="K505" s="8">
        <v>3.3</v>
      </c>
      <c r="L505" s="8">
        <v>3.3</v>
      </c>
      <c r="M505" s="8">
        <v>3.3</v>
      </c>
      <c r="N505" s="8">
        <v>3.3</v>
      </c>
      <c r="O505" s="8">
        <v>3.3</v>
      </c>
      <c r="P505" s="9"/>
      <c r="Q505" s="9"/>
      <c r="R505" s="9"/>
      <c r="S505" s="9"/>
      <c r="T505" s="9"/>
      <c r="U505" s="8">
        <v>3.3</v>
      </c>
      <c r="V505" s="8">
        <v>6.6</v>
      </c>
      <c r="W505" s="8">
        <v>2.2999999999999998</v>
      </c>
      <c r="X505" s="8">
        <v>3.3</v>
      </c>
      <c r="Y505" s="8">
        <v>6.6</v>
      </c>
    </row>
    <row r="506" spans="1:25" ht="15.75" thickBot="1" x14ac:dyDescent="0.3">
      <c r="A506" s="3">
        <v>0.45833333333333298</v>
      </c>
      <c r="B506" s="7">
        <v>3.3</v>
      </c>
      <c r="C506" s="8">
        <v>3.3</v>
      </c>
      <c r="D506" s="8">
        <v>3.3</v>
      </c>
      <c r="E506" s="9"/>
      <c r="F506" s="9"/>
      <c r="G506" s="9"/>
      <c r="H506" s="9"/>
      <c r="I506" s="9"/>
      <c r="J506" s="9"/>
      <c r="K506" s="9"/>
      <c r="L506" s="8">
        <v>3.3</v>
      </c>
      <c r="M506" s="8">
        <v>3.3</v>
      </c>
      <c r="N506" s="8">
        <v>3.3</v>
      </c>
      <c r="O506" s="8">
        <v>3.3</v>
      </c>
      <c r="P506" s="9"/>
      <c r="Q506" s="9"/>
      <c r="R506" s="9"/>
      <c r="S506" s="9"/>
      <c r="T506" s="9"/>
      <c r="U506" s="9"/>
      <c r="V506" s="9"/>
      <c r="W506" s="9"/>
      <c r="X506" s="8">
        <v>3.3</v>
      </c>
      <c r="Y506" s="9"/>
    </row>
    <row r="507" spans="1:25" ht="15.75" thickBot="1" x14ac:dyDescent="0.3">
      <c r="A507" s="3">
        <v>0.5</v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8">
        <v>3.3</v>
      </c>
      <c r="M507" s="8">
        <v>3.3</v>
      </c>
      <c r="N507" s="8">
        <v>3.3</v>
      </c>
      <c r="O507" s="8">
        <v>3.3</v>
      </c>
      <c r="P507" s="9"/>
      <c r="Q507" s="9"/>
      <c r="R507" s="9"/>
      <c r="S507" s="9"/>
      <c r="T507" s="9"/>
      <c r="U507" s="9"/>
      <c r="V507" s="9"/>
      <c r="W507" s="9"/>
      <c r="X507" s="8">
        <v>3.3</v>
      </c>
      <c r="Y507" s="9"/>
    </row>
    <row r="508" spans="1:25" ht="15.75" thickBot="1" x14ac:dyDescent="0.3">
      <c r="A508" s="3">
        <v>0.54166666666666696</v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8">
        <v>3.3</v>
      </c>
      <c r="Y508" s="9"/>
    </row>
    <row r="509" spans="1:25" ht="15.75" thickBot="1" x14ac:dyDescent="0.3">
      <c r="A509" s="3">
        <v>0.58333333333333304</v>
      </c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5.75" thickBot="1" x14ac:dyDescent="0.3">
      <c r="A510" s="3">
        <v>0.625</v>
      </c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5.75" thickBot="1" x14ac:dyDescent="0.3">
      <c r="A511" s="3">
        <v>0.66666666666666696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5.75" thickBot="1" x14ac:dyDescent="0.3">
      <c r="A512" s="3">
        <v>0.70833333333333304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9"/>
      <c r="Y512" s="9"/>
    </row>
    <row r="513" spans="1:28" ht="15.75" thickBot="1" x14ac:dyDescent="0.3">
      <c r="A513" s="3">
        <v>0.75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9"/>
      <c r="Y513" s="9"/>
    </row>
    <row r="514" spans="1:28" ht="15.75" thickBot="1" x14ac:dyDescent="0.3"/>
    <row r="515" spans="1:28" ht="15.75" thickBot="1" x14ac:dyDescent="0.3">
      <c r="A515" s="1" t="s">
        <v>30</v>
      </c>
    </row>
    <row r="516" spans="1:28" ht="15.75" thickBot="1" x14ac:dyDescent="0.3">
      <c r="A516" s="12" t="s">
        <v>16</v>
      </c>
      <c r="B516" s="2" t="s">
        <v>1</v>
      </c>
      <c r="C516" s="2" t="s">
        <v>1</v>
      </c>
      <c r="D516" s="2" t="s">
        <v>1</v>
      </c>
      <c r="E516" s="2" t="s">
        <v>1</v>
      </c>
      <c r="F516" s="2" t="s">
        <v>2</v>
      </c>
      <c r="G516" s="2" t="s">
        <v>2</v>
      </c>
      <c r="H516" s="2" t="s">
        <v>2</v>
      </c>
      <c r="I516" s="2" t="s">
        <v>3</v>
      </c>
      <c r="J516" s="2" t="s">
        <v>4</v>
      </c>
      <c r="K516" s="2" t="s">
        <v>6</v>
      </c>
      <c r="L516" s="2" t="s">
        <v>7</v>
      </c>
      <c r="M516" s="2" t="s">
        <v>8</v>
      </c>
      <c r="N516" s="2" t="s">
        <v>1</v>
      </c>
      <c r="O516" s="2" t="s">
        <v>1</v>
      </c>
      <c r="P516" s="2" t="s">
        <v>1</v>
      </c>
      <c r="Q516" s="2" t="s">
        <v>1</v>
      </c>
      <c r="R516" s="2" t="s">
        <v>2</v>
      </c>
      <c r="S516" s="2" t="s">
        <v>2</v>
      </c>
      <c r="T516" s="2" t="s">
        <v>2</v>
      </c>
      <c r="U516" s="2" t="s">
        <v>2</v>
      </c>
      <c r="V516" s="2" t="s">
        <v>3</v>
      </c>
      <c r="W516" s="2" t="s">
        <v>4</v>
      </c>
      <c r="X516" s="2" t="s">
        <v>5</v>
      </c>
      <c r="Y516" s="2" t="s">
        <v>9</v>
      </c>
      <c r="Z516" s="2" t="s">
        <v>10</v>
      </c>
      <c r="AA516" s="2" t="s">
        <v>1</v>
      </c>
      <c r="AB516" s="2" t="s">
        <v>2</v>
      </c>
    </row>
    <row r="517" spans="1:28" ht="15.75" thickBot="1" x14ac:dyDescent="0.3">
      <c r="A517" s="3">
        <v>0.33333333333333298</v>
      </c>
      <c r="B517" s="4">
        <v>3.3</v>
      </c>
      <c r="C517" s="5">
        <v>3.3</v>
      </c>
      <c r="D517" s="5">
        <v>3.3</v>
      </c>
      <c r="E517" s="5">
        <v>3.3</v>
      </c>
      <c r="F517" s="5">
        <v>6.6</v>
      </c>
      <c r="G517" s="5">
        <v>6.6</v>
      </c>
      <c r="H517" s="5">
        <v>6.6</v>
      </c>
      <c r="I517" s="5">
        <v>6.6</v>
      </c>
      <c r="J517" s="5">
        <v>6.6</v>
      </c>
      <c r="K517" s="5">
        <v>3.3</v>
      </c>
      <c r="L517" s="5">
        <v>3.3</v>
      </c>
      <c r="M517" s="5">
        <v>3.3</v>
      </c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1:28" ht="15.75" thickBot="1" x14ac:dyDescent="0.3">
      <c r="A518" s="3">
        <v>0.375</v>
      </c>
      <c r="B518" s="7">
        <v>3.3</v>
      </c>
      <c r="C518" s="8">
        <v>3.3</v>
      </c>
      <c r="D518" s="8">
        <v>3.3</v>
      </c>
      <c r="E518" s="8">
        <v>3.3</v>
      </c>
      <c r="F518" s="9"/>
      <c r="G518" s="9"/>
      <c r="H518" s="9"/>
      <c r="I518" s="9"/>
      <c r="J518" s="8">
        <v>6.6</v>
      </c>
      <c r="K518" s="8">
        <v>3.3</v>
      </c>
      <c r="L518" s="8">
        <v>3.3</v>
      </c>
      <c r="M518" s="8">
        <v>3.3</v>
      </c>
      <c r="N518" s="8">
        <v>3.3</v>
      </c>
      <c r="O518" s="8">
        <v>3.3</v>
      </c>
      <c r="P518" s="8">
        <v>3.3</v>
      </c>
      <c r="Q518" s="8">
        <v>3.3</v>
      </c>
      <c r="R518" s="8">
        <v>6.6</v>
      </c>
      <c r="S518" s="8">
        <v>6.6</v>
      </c>
      <c r="T518" s="8">
        <v>6.6</v>
      </c>
      <c r="U518" s="8">
        <v>6.6</v>
      </c>
      <c r="V518" s="8">
        <v>6.6</v>
      </c>
      <c r="W518" s="8">
        <v>6.6</v>
      </c>
      <c r="X518" s="8">
        <v>3.3</v>
      </c>
      <c r="Y518" s="8">
        <v>6.6</v>
      </c>
      <c r="Z518" s="8">
        <v>2.2999999999999998</v>
      </c>
      <c r="AA518" s="6"/>
      <c r="AB518" s="6"/>
    </row>
    <row r="519" spans="1:28" ht="15.75" thickBot="1" x14ac:dyDescent="0.3">
      <c r="A519" s="3">
        <v>0.41666666666666669</v>
      </c>
      <c r="B519" s="7">
        <v>3.3</v>
      </c>
      <c r="C519" s="8">
        <v>3.3</v>
      </c>
      <c r="D519" s="8">
        <v>3.3</v>
      </c>
      <c r="E519" s="8">
        <v>3.3</v>
      </c>
      <c r="F519" s="9"/>
      <c r="G519" s="9"/>
      <c r="H519" s="9"/>
      <c r="I519" s="9"/>
      <c r="J519" s="9"/>
      <c r="K519" s="8">
        <v>3.3</v>
      </c>
      <c r="L519" s="8">
        <v>3.3</v>
      </c>
      <c r="M519" s="9"/>
      <c r="N519" s="8">
        <v>3.3</v>
      </c>
      <c r="O519" s="8">
        <v>3.3</v>
      </c>
      <c r="P519" s="8">
        <v>3.3</v>
      </c>
      <c r="Q519" s="8">
        <v>3.3</v>
      </c>
      <c r="R519" s="9"/>
      <c r="S519" s="9"/>
      <c r="T519" s="9"/>
      <c r="U519" s="9"/>
      <c r="V519" s="9"/>
      <c r="W519" s="8">
        <v>6.6</v>
      </c>
      <c r="X519" s="8">
        <v>3.3</v>
      </c>
      <c r="Y519" s="8">
        <v>6.6</v>
      </c>
      <c r="Z519" s="8">
        <v>2.2999999999999998</v>
      </c>
      <c r="AA519" s="8">
        <v>3.3</v>
      </c>
      <c r="AB519" s="8">
        <v>6.6</v>
      </c>
    </row>
    <row r="520" spans="1:28" ht="15.75" thickBot="1" x14ac:dyDescent="0.3">
      <c r="A520" s="3">
        <v>0.45833333333333298</v>
      </c>
      <c r="B520" s="7">
        <v>3.3</v>
      </c>
      <c r="C520" s="8">
        <v>3.3</v>
      </c>
      <c r="D520" s="8">
        <v>3.3</v>
      </c>
      <c r="E520" s="8">
        <v>3.3</v>
      </c>
      <c r="F520" s="9"/>
      <c r="G520" s="9"/>
      <c r="H520" s="9"/>
      <c r="I520" s="9"/>
      <c r="J520" s="9"/>
      <c r="K520" s="8">
        <v>3.3</v>
      </c>
      <c r="L520" s="9"/>
      <c r="M520" s="9"/>
      <c r="N520" s="8">
        <v>3.3</v>
      </c>
      <c r="O520" s="8">
        <v>3.3</v>
      </c>
      <c r="P520" s="8">
        <v>3.3</v>
      </c>
      <c r="Q520" s="8">
        <v>3.3</v>
      </c>
      <c r="R520" s="9"/>
      <c r="S520" s="9"/>
      <c r="T520" s="9"/>
      <c r="U520" s="9"/>
      <c r="V520" s="9"/>
      <c r="W520" s="9"/>
      <c r="X520" s="9"/>
      <c r="Y520" s="9"/>
      <c r="Z520" s="9"/>
      <c r="AA520" s="8">
        <v>3.3</v>
      </c>
      <c r="AB520" s="9"/>
    </row>
    <row r="521" spans="1:28" ht="15.75" thickBot="1" x14ac:dyDescent="0.3">
      <c r="A521" s="3">
        <v>0.5</v>
      </c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8">
        <v>3.3</v>
      </c>
      <c r="O521" s="8">
        <v>3.3</v>
      </c>
      <c r="P521" s="8">
        <v>3.3</v>
      </c>
      <c r="Q521" s="8">
        <v>3.3</v>
      </c>
      <c r="R521" s="9"/>
      <c r="S521" s="9"/>
      <c r="T521" s="9"/>
      <c r="U521" s="9"/>
      <c r="V521" s="9"/>
      <c r="W521" s="9"/>
      <c r="X521" s="9"/>
      <c r="Y521" s="9"/>
      <c r="Z521" s="9"/>
      <c r="AA521" s="8">
        <v>3.3</v>
      </c>
      <c r="AB521" s="9"/>
    </row>
    <row r="522" spans="1:28" ht="15.75" thickBot="1" x14ac:dyDescent="0.3">
      <c r="A522" s="3">
        <v>0.54166666666666696</v>
      </c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8">
        <v>3.3</v>
      </c>
      <c r="AB522" s="9"/>
    </row>
    <row r="523" spans="1:28" ht="15.75" thickBot="1" x14ac:dyDescent="0.3">
      <c r="A523" s="3">
        <v>0.58333333333333304</v>
      </c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spans="1:28" ht="15.75" thickBot="1" x14ac:dyDescent="0.3">
      <c r="A524" s="3">
        <v>0.625</v>
      </c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spans="1:28" ht="15.75" thickBot="1" x14ac:dyDescent="0.3">
      <c r="A525" s="3">
        <v>0.66666666666666696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spans="1:28" ht="15.75" thickBot="1" x14ac:dyDescent="0.3">
      <c r="A526" s="3">
        <v>0.70833333333333304</v>
      </c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9"/>
      <c r="AB526" s="9"/>
    </row>
    <row r="527" spans="1:28" ht="15.75" thickBot="1" x14ac:dyDescent="0.3">
      <c r="A527" s="12" t="s">
        <v>17</v>
      </c>
      <c r="B527" s="2" t="s">
        <v>1</v>
      </c>
      <c r="C527" s="2" t="s">
        <v>1</v>
      </c>
      <c r="D527" s="2" t="s">
        <v>1</v>
      </c>
      <c r="E527" s="2" t="s">
        <v>1</v>
      </c>
      <c r="F527" s="2" t="s">
        <v>2</v>
      </c>
      <c r="G527" s="2" t="s">
        <v>2</v>
      </c>
      <c r="H527" s="2" t="s">
        <v>2</v>
      </c>
      <c r="I527" s="2" t="s">
        <v>3</v>
      </c>
      <c r="J527" s="2" t="s">
        <v>4</v>
      </c>
      <c r="K527" s="2" t="s">
        <v>6</v>
      </c>
      <c r="L527" s="2" t="s">
        <v>7</v>
      </c>
      <c r="M527" s="2" t="s">
        <v>8</v>
      </c>
      <c r="N527" s="2" t="s">
        <v>1</v>
      </c>
      <c r="O527" s="2" t="s">
        <v>1</v>
      </c>
      <c r="P527" s="2" t="s">
        <v>1</v>
      </c>
      <c r="Q527" s="2" t="s">
        <v>1</v>
      </c>
      <c r="R527" s="2" t="s">
        <v>2</v>
      </c>
      <c r="S527" s="2" t="s">
        <v>2</v>
      </c>
      <c r="T527" s="2" t="s">
        <v>2</v>
      </c>
      <c r="U527" s="2" t="s">
        <v>2</v>
      </c>
      <c r="V527" s="2" t="s">
        <v>3</v>
      </c>
      <c r="W527" s="2" t="s">
        <v>4</v>
      </c>
      <c r="X527" s="2" t="s">
        <v>5</v>
      </c>
      <c r="Y527" s="2" t="s">
        <v>9</v>
      </c>
      <c r="Z527" s="2" t="s">
        <v>10</v>
      </c>
      <c r="AA527" s="2" t="s">
        <v>1</v>
      </c>
      <c r="AB527" s="2" t="s">
        <v>2</v>
      </c>
    </row>
    <row r="528" spans="1:28" ht="15.75" thickBot="1" x14ac:dyDescent="0.3">
      <c r="A528" s="3">
        <v>0.33333333333333298</v>
      </c>
      <c r="B528" s="4">
        <v>3.3</v>
      </c>
      <c r="C528" s="5">
        <v>3.3</v>
      </c>
      <c r="D528" s="5">
        <v>3.3</v>
      </c>
      <c r="E528" s="5">
        <v>3.3</v>
      </c>
      <c r="F528" s="5">
        <v>6.6</v>
      </c>
      <c r="G528" s="5">
        <v>6.6</v>
      </c>
      <c r="H528" s="5">
        <v>6.6</v>
      </c>
      <c r="I528" s="5">
        <v>6.6</v>
      </c>
      <c r="J528" s="5">
        <v>6.6</v>
      </c>
      <c r="K528" s="5">
        <v>3.3</v>
      </c>
      <c r="L528" s="5">
        <v>3.3</v>
      </c>
      <c r="M528" s="5">
        <v>3.3</v>
      </c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1:28" ht="15.75" thickBot="1" x14ac:dyDescent="0.3">
      <c r="A529" s="3">
        <v>0.375</v>
      </c>
      <c r="B529" s="7">
        <v>3.3</v>
      </c>
      <c r="C529" s="8">
        <v>3.3</v>
      </c>
      <c r="D529" s="8">
        <v>3.3</v>
      </c>
      <c r="E529" s="8">
        <v>3.3</v>
      </c>
      <c r="F529" s="9"/>
      <c r="G529" s="9"/>
      <c r="H529" s="9"/>
      <c r="I529" s="9"/>
      <c r="J529" s="9"/>
      <c r="K529" s="8">
        <v>3.3</v>
      </c>
      <c r="L529" s="8">
        <v>3.3</v>
      </c>
      <c r="M529" s="8">
        <v>3.3</v>
      </c>
      <c r="N529" s="8">
        <v>3.3</v>
      </c>
      <c r="O529" s="8">
        <v>3.3</v>
      </c>
      <c r="P529" s="8">
        <v>3.3</v>
      </c>
      <c r="Q529" s="8">
        <v>3.3</v>
      </c>
      <c r="R529" s="8">
        <v>6.6</v>
      </c>
      <c r="S529" s="8">
        <v>6.6</v>
      </c>
      <c r="T529" s="8">
        <v>6.6</v>
      </c>
      <c r="U529" s="8">
        <v>6.6</v>
      </c>
      <c r="V529" s="8">
        <v>6.6</v>
      </c>
      <c r="W529" s="8">
        <v>6.6</v>
      </c>
      <c r="X529" s="8">
        <v>3.3</v>
      </c>
      <c r="Y529" s="8">
        <v>6.6</v>
      </c>
      <c r="Z529" s="8">
        <v>2.2999999999999998</v>
      </c>
      <c r="AA529" s="6"/>
      <c r="AB529" s="6"/>
    </row>
    <row r="530" spans="1:28" ht="15.75" thickBot="1" x14ac:dyDescent="0.3">
      <c r="A530" s="3">
        <v>0.41666666666666669</v>
      </c>
      <c r="B530" s="7">
        <v>3.3</v>
      </c>
      <c r="C530" s="8">
        <v>3.3</v>
      </c>
      <c r="D530" s="8">
        <v>3.3</v>
      </c>
      <c r="E530" s="8">
        <v>3.3</v>
      </c>
      <c r="F530" s="9"/>
      <c r="G530" s="9"/>
      <c r="H530" s="9"/>
      <c r="I530" s="9"/>
      <c r="J530" s="9"/>
      <c r="K530" s="8">
        <v>3.3</v>
      </c>
      <c r="L530" s="8">
        <v>3.3</v>
      </c>
      <c r="M530" s="9"/>
      <c r="N530" s="8">
        <v>3.3</v>
      </c>
      <c r="O530" s="8">
        <v>3.3</v>
      </c>
      <c r="P530" s="8">
        <v>3.3</v>
      </c>
      <c r="Q530" s="8">
        <v>3.3</v>
      </c>
      <c r="R530" s="9"/>
      <c r="S530" s="9"/>
      <c r="T530" s="9"/>
      <c r="U530" s="9"/>
      <c r="V530" s="9"/>
      <c r="W530" s="9"/>
      <c r="X530" s="8">
        <v>3.3</v>
      </c>
      <c r="Y530" s="9"/>
      <c r="Z530" s="8">
        <v>2.2999999999999998</v>
      </c>
      <c r="AA530" s="8">
        <v>3.3</v>
      </c>
      <c r="AB530" s="8">
        <v>6.6</v>
      </c>
    </row>
    <row r="531" spans="1:28" ht="15.75" thickBot="1" x14ac:dyDescent="0.3">
      <c r="A531" s="3">
        <v>0.45833333333333298</v>
      </c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8">
        <v>3.3</v>
      </c>
      <c r="O531" s="8">
        <v>3.3</v>
      </c>
      <c r="P531" s="8">
        <v>3.3</v>
      </c>
      <c r="Q531" s="8">
        <v>3.3</v>
      </c>
      <c r="R531" s="9"/>
      <c r="S531" s="9"/>
      <c r="T531" s="9"/>
      <c r="U531" s="9"/>
      <c r="V531" s="9"/>
      <c r="W531" s="9"/>
      <c r="X531" s="9"/>
      <c r="Y531" s="9"/>
      <c r="Z531" s="9"/>
      <c r="AA531" s="8">
        <v>3.3</v>
      </c>
      <c r="AB531" s="9"/>
    </row>
    <row r="532" spans="1:28" ht="15.75" thickBot="1" x14ac:dyDescent="0.3">
      <c r="A532" s="3">
        <v>0.5</v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8">
        <v>3.3</v>
      </c>
      <c r="AB532" s="9"/>
    </row>
    <row r="533" spans="1:28" ht="15.75" thickBot="1" x14ac:dyDescent="0.3">
      <c r="A533" s="3">
        <v>0.54166666666666696</v>
      </c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spans="1:28" ht="15.75" thickBot="1" x14ac:dyDescent="0.3">
      <c r="A534" s="3">
        <v>0.58333333333333304</v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spans="1:28" ht="15.75" thickBot="1" x14ac:dyDescent="0.3">
      <c r="A535" s="3">
        <v>0.625</v>
      </c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spans="1:28" ht="15.75" thickBot="1" x14ac:dyDescent="0.3">
      <c r="A536" s="3">
        <v>0.66666666666666696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spans="1:28" ht="15.75" thickBot="1" x14ac:dyDescent="0.3">
      <c r="A537" s="3">
        <v>0.70833333333333304</v>
      </c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9"/>
      <c r="AB537" s="9"/>
    </row>
    <row r="538" spans="1:28" ht="15.75" thickBot="1" x14ac:dyDescent="0.3">
      <c r="A538" s="12" t="s">
        <v>18</v>
      </c>
      <c r="B538" s="2" t="s">
        <v>1</v>
      </c>
      <c r="C538" s="2" t="s">
        <v>1</v>
      </c>
      <c r="D538" s="2" t="s">
        <v>1</v>
      </c>
      <c r="E538" s="2" t="s">
        <v>1</v>
      </c>
      <c r="F538" s="2" t="s">
        <v>2</v>
      </c>
      <c r="G538" s="2" t="s">
        <v>2</v>
      </c>
      <c r="H538" s="2" t="s">
        <v>2</v>
      </c>
      <c r="I538" s="2" t="s">
        <v>3</v>
      </c>
      <c r="J538" s="2" t="s">
        <v>4</v>
      </c>
      <c r="K538" s="2" t="s">
        <v>6</v>
      </c>
      <c r="L538" s="2" t="s">
        <v>7</v>
      </c>
      <c r="M538" s="2" t="s">
        <v>8</v>
      </c>
      <c r="N538" s="2" t="s">
        <v>1</v>
      </c>
      <c r="O538" s="2" t="s">
        <v>1</v>
      </c>
      <c r="P538" s="2" t="s">
        <v>1</v>
      </c>
      <c r="Q538" s="2" t="s">
        <v>1</v>
      </c>
      <c r="R538" s="2" t="s">
        <v>2</v>
      </c>
      <c r="S538" s="2" t="s">
        <v>2</v>
      </c>
      <c r="T538" s="2" t="s">
        <v>2</v>
      </c>
      <c r="U538" s="2" t="s">
        <v>2</v>
      </c>
      <c r="V538" s="2" t="s">
        <v>3</v>
      </c>
      <c r="W538" s="2" t="s">
        <v>4</v>
      </c>
      <c r="X538" s="2" t="s">
        <v>5</v>
      </c>
      <c r="Y538" s="2" t="s">
        <v>9</v>
      </c>
      <c r="Z538" s="2" t="s">
        <v>10</v>
      </c>
      <c r="AA538" s="2" t="s">
        <v>1</v>
      </c>
      <c r="AB538" s="2" t="s">
        <v>2</v>
      </c>
    </row>
    <row r="539" spans="1:28" ht="15.75" thickBot="1" x14ac:dyDescent="0.3">
      <c r="A539" s="3">
        <v>0.33333333333333298</v>
      </c>
      <c r="B539" s="4">
        <v>3.3</v>
      </c>
      <c r="C539" s="5">
        <v>3.3</v>
      </c>
      <c r="D539" s="5">
        <v>3.3</v>
      </c>
      <c r="E539" s="5">
        <v>3.3</v>
      </c>
      <c r="F539" s="5">
        <v>6.6</v>
      </c>
      <c r="G539" s="5">
        <v>6.6</v>
      </c>
      <c r="H539" s="5">
        <v>6.6</v>
      </c>
      <c r="I539" s="5">
        <v>6.6</v>
      </c>
      <c r="J539" s="5">
        <v>6.6</v>
      </c>
      <c r="K539" s="5">
        <v>3.3</v>
      </c>
      <c r="L539" s="5">
        <v>3.3</v>
      </c>
      <c r="M539" s="5">
        <v>3.3</v>
      </c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1:28" ht="15.75" thickBot="1" x14ac:dyDescent="0.3">
      <c r="A540" s="3">
        <v>0.375</v>
      </c>
      <c r="B540" s="7">
        <v>3.3</v>
      </c>
      <c r="C540" s="8">
        <v>3.3</v>
      </c>
      <c r="D540" s="8">
        <v>3.3</v>
      </c>
      <c r="E540" s="8">
        <v>3.3</v>
      </c>
      <c r="F540" s="9"/>
      <c r="G540" s="9"/>
      <c r="H540" s="9"/>
      <c r="I540" s="9"/>
      <c r="J540" s="9"/>
      <c r="K540" s="8">
        <v>3.3</v>
      </c>
      <c r="L540" s="8">
        <v>3.3</v>
      </c>
      <c r="M540" s="8">
        <v>3.3</v>
      </c>
      <c r="N540" s="8">
        <v>3.3</v>
      </c>
      <c r="O540" s="8">
        <v>3.3</v>
      </c>
      <c r="P540" s="8">
        <v>3.3</v>
      </c>
      <c r="Q540" s="8">
        <v>3.3</v>
      </c>
      <c r="R540" s="8">
        <v>6.6</v>
      </c>
      <c r="S540" s="8">
        <v>6.6</v>
      </c>
      <c r="T540" s="8">
        <v>6.6</v>
      </c>
      <c r="U540" s="8">
        <v>6.6</v>
      </c>
      <c r="V540" s="8">
        <v>6.6</v>
      </c>
      <c r="W540" s="8">
        <v>6.6</v>
      </c>
      <c r="X540" s="8">
        <v>3.3</v>
      </c>
      <c r="Y540" s="8">
        <v>6.6</v>
      </c>
      <c r="Z540" s="8">
        <v>2.2999999999999998</v>
      </c>
      <c r="AA540" s="6"/>
      <c r="AB540" s="6"/>
    </row>
    <row r="541" spans="1:28" ht="15.75" thickBot="1" x14ac:dyDescent="0.3">
      <c r="A541" s="3">
        <v>0.41666666666666669</v>
      </c>
      <c r="B541" s="7">
        <v>3.3</v>
      </c>
      <c r="C541" s="8">
        <v>3.3</v>
      </c>
      <c r="D541" s="8">
        <v>3.3</v>
      </c>
      <c r="E541" s="8">
        <v>3.3</v>
      </c>
      <c r="F541" s="9"/>
      <c r="G541" s="9"/>
      <c r="H541" s="9"/>
      <c r="I541" s="9"/>
      <c r="J541" s="9"/>
      <c r="K541" s="8">
        <v>3.3</v>
      </c>
      <c r="L541" s="8">
        <v>3.3</v>
      </c>
      <c r="M541" s="9"/>
      <c r="N541" s="8">
        <v>3.3</v>
      </c>
      <c r="O541" s="8">
        <v>3.3</v>
      </c>
      <c r="P541" s="8">
        <v>3.3</v>
      </c>
      <c r="Q541" s="8">
        <v>3.3</v>
      </c>
      <c r="R541" s="9"/>
      <c r="S541" s="9"/>
      <c r="T541" s="9"/>
      <c r="U541" s="9"/>
      <c r="V541" s="9"/>
      <c r="W541" s="9"/>
      <c r="X541" s="8">
        <v>3.3</v>
      </c>
      <c r="Y541" s="9"/>
      <c r="Z541" s="9"/>
      <c r="AA541" s="8">
        <v>3.3</v>
      </c>
      <c r="AB541" s="8">
        <v>6.6</v>
      </c>
    </row>
    <row r="542" spans="1:28" ht="15.75" thickBot="1" x14ac:dyDescent="0.3">
      <c r="A542" s="3">
        <v>0.45833333333333298</v>
      </c>
      <c r="B542" s="7">
        <v>3.3</v>
      </c>
      <c r="C542" s="8">
        <v>3.3</v>
      </c>
      <c r="D542" s="8">
        <v>3.3</v>
      </c>
      <c r="E542" s="8">
        <v>3.3</v>
      </c>
      <c r="F542" s="9"/>
      <c r="G542" s="9"/>
      <c r="H542" s="9"/>
      <c r="I542" s="9"/>
      <c r="J542" s="9"/>
      <c r="K542" s="9"/>
      <c r="L542" s="9"/>
      <c r="M542" s="9"/>
      <c r="N542" s="8">
        <v>3.3</v>
      </c>
      <c r="O542" s="8">
        <v>3.3</v>
      </c>
      <c r="P542" s="8">
        <v>3.3</v>
      </c>
      <c r="Q542" s="8">
        <v>3.3</v>
      </c>
      <c r="R542" s="9"/>
      <c r="S542" s="9"/>
      <c r="T542" s="9"/>
      <c r="U542" s="9"/>
      <c r="V542" s="9"/>
      <c r="W542" s="9"/>
      <c r="X542" s="9"/>
      <c r="Y542" s="9"/>
      <c r="Z542" s="9"/>
      <c r="AA542" s="8">
        <v>3.3</v>
      </c>
      <c r="AB542" s="9"/>
    </row>
    <row r="543" spans="1:28" ht="15.75" thickBot="1" x14ac:dyDescent="0.3">
      <c r="A543" s="3">
        <v>0.5</v>
      </c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8">
        <v>3.3</v>
      </c>
      <c r="O543" s="8">
        <v>3.3</v>
      </c>
      <c r="P543" s="8">
        <v>3.3</v>
      </c>
      <c r="Q543" s="8">
        <v>3.3</v>
      </c>
      <c r="R543" s="9"/>
      <c r="S543" s="9"/>
      <c r="T543" s="9"/>
      <c r="U543" s="9"/>
      <c r="V543" s="9"/>
      <c r="W543" s="9"/>
      <c r="X543" s="9"/>
      <c r="Y543" s="9"/>
      <c r="Z543" s="9"/>
      <c r="AA543" s="8">
        <v>3.3</v>
      </c>
      <c r="AB543" s="9"/>
    </row>
    <row r="544" spans="1:28" ht="15.75" thickBot="1" x14ac:dyDescent="0.3">
      <c r="A544" s="3">
        <v>0.54166666666666696</v>
      </c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8">
        <v>3.3</v>
      </c>
      <c r="AB544" s="9"/>
    </row>
    <row r="545" spans="1:28" ht="15.75" thickBot="1" x14ac:dyDescent="0.3">
      <c r="A545" s="3">
        <v>0.58333333333333304</v>
      </c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spans="1:28" ht="15.75" thickBot="1" x14ac:dyDescent="0.3">
      <c r="A546" s="3">
        <v>0.625</v>
      </c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spans="1:28" ht="15.75" thickBot="1" x14ac:dyDescent="0.3">
      <c r="A547" s="3">
        <v>0.66666666666666696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spans="1:28" ht="15.75" thickBot="1" x14ac:dyDescent="0.3">
      <c r="A548" s="3">
        <v>0.70833333333333304</v>
      </c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9"/>
      <c r="AB548" s="9"/>
    </row>
    <row r="549" spans="1:28" ht="15.75" thickBot="1" x14ac:dyDescent="0.3">
      <c r="A549" s="12" t="s">
        <v>19</v>
      </c>
      <c r="B549" s="2" t="s">
        <v>1</v>
      </c>
      <c r="C549" s="2" t="s">
        <v>1</v>
      </c>
      <c r="D549" s="2" t="s">
        <v>1</v>
      </c>
      <c r="E549" s="2" t="s">
        <v>1</v>
      </c>
      <c r="F549" s="2" t="s">
        <v>2</v>
      </c>
      <c r="G549" s="2" t="s">
        <v>2</v>
      </c>
      <c r="H549" s="2" t="s">
        <v>2</v>
      </c>
      <c r="I549" s="2" t="s">
        <v>3</v>
      </c>
      <c r="J549" s="2" t="s">
        <v>4</v>
      </c>
      <c r="K549" s="2" t="s">
        <v>6</v>
      </c>
      <c r="L549" s="2" t="s">
        <v>7</v>
      </c>
      <c r="M549" s="2" t="s">
        <v>8</v>
      </c>
      <c r="N549" s="2" t="s">
        <v>1</v>
      </c>
      <c r="O549" s="2" t="s">
        <v>1</v>
      </c>
      <c r="P549" s="2" t="s">
        <v>1</v>
      </c>
      <c r="Q549" s="2" t="s">
        <v>1</v>
      </c>
      <c r="R549" s="2" t="s">
        <v>2</v>
      </c>
      <c r="S549" s="2" t="s">
        <v>2</v>
      </c>
      <c r="T549" s="2" t="s">
        <v>2</v>
      </c>
      <c r="U549" s="2" t="s">
        <v>2</v>
      </c>
      <c r="V549" s="2" t="s">
        <v>3</v>
      </c>
      <c r="W549" s="2" t="s">
        <v>4</v>
      </c>
      <c r="X549" s="2" t="s">
        <v>5</v>
      </c>
      <c r="Y549" s="2" t="s">
        <v>9</v>
      </c>
      <c r="Z549" s="2" t="s">
        <v>10</v>
      </c>
      <c r="AA549" s="2" t="s">
        <v>1</v>
      </c>
      <c r="AB549" s="2" t="s">
        <v>2</v>
      </c>
    </row>
    <row r="550" spans="1:28" ht="15.75" thickBot="1" x14ac:dyDescent="0.3">
      <c r="A550" s="3">
        <v>0.33333333333333298</v>
      </c>
      <c r="B550" s="4">
        <v>3.3</v>
      </c>
      <c r="C550" s="5">
        <v>3.3</v>
      </c>
      <c r="D550" s="5">
        <v>3.3</v>
      </c>
      <c r="E550" s="5">
        <v>3.3</v>
      </c>
      <c r="F550" s="5">
        <v>6.6</v>
      </c>
      <c r="G550" s="5">
        <v>6.6</v>
      </c>
      <c r="H550" s="5">
        <v>6.6</v>
      </c>
      <c r="I550" s="5">
        <v>6.6</v>
      </c>
      <c r="J550" s="5">
        <v>6.6</v>
      </c>
      <c r="K550" s="5">
        <v>3.3</v>
      </c>
      <c r="L550" s="5">
        <v>3.3</v>
      </c>
      <c r="M550" s="5">
        <v>3.3</v>
      </c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1:28" ht="15.75" thickBot="1" x14ac:dyDescent="0.3">
      <c r="A551" s="3">
        <v>0.375</v>
      </c>
      <c r="B551" s="7">
        <v>3.3</v>
      </c>
      <c r="C551" s="8">
        <v>3.3</v>
      </c>
      <c r="D551" s="8">
        <v>3.3</v>
      </c>
      <c r="E551" s="8">
        <v>3.3</v>
      </c>
      <c r="F551" s="9"/>
      <c r="G551" s="9"/>
      <c r="H551" s="9"/>
      <c r="I551" s="9"/>
      <c r="J551" s="9"/>
      <c r="K551" s="8">
        <v>3.3</v>
      </c>
      <c r="L551" s="8">
        <v>3.3</v>
      </c>
      <c r="M551" s="8">
        <v>3.3</v>
      </c>
      <c r="N551" s="8">
        <v>3.3</v>
      </c>
      <c r="O551" s="8">
        <v>3.3</v>
      </c>
      <c r="P551" s="8">
        <v>3.3</v>
      </c>
      <c r="Q551" s="8">
        <v>3.3</v>
      </c>
      <c r="R551" s="8">
        <v>6.6</v>
      </c>
      <c r="S551" s="8">
        <v>6.6</v>
      </c>
      <c r="T551" s="8">
        <v>6.6</v>
      </c>
      <c r="U551" s="8">
        <v>6.6</v>
      </c>
      <c r="V551" s="8">
        <v>6.6</v>
      </c>
      <c r="W551" s="8">
        <v>6.6</v>
      </c>
      <c r="X551" s="8">
        <v>3.3</v>
      </c>
      <c r="Y551" s="8">
        <v>6.6</v>
      </c>
      <c r="Z551" s="8">
        <v>2.2999999999999998</v>
      </c>
      <c r="AA551" s="6"/>
      <c r="AB551" s="6"/>
    </row>
    <row r="552" spans="1:28" ht="15.75" thickBot="1" x14ac:dyDescent="0.3">
      <c r="A552" s="3">
        <v>0.41666666666666669</v>
      </c>
      <c r="B552" s="7">
        <v>3.3</v>
      </c>
      <c r="C552" s="8">
        <v>3.3</v>
      </c>
      <c r="D552" s="8">
        <v>3.3</v>
      </c>
      <c r="E552" s="8">
        <v>3.3</v>
      </c>
      <c r="F552" s="9"/>
      <c r="G552" s="9"/>
      <c r="H552" s="9"/>
      <c r="I552" s="9"/>
      <c r="J552" s="9"/>
      <c r="K552" s="8">
        <v>3.3</v>
      </c>
      <c r="L552" s="8">
        <v>3.3</v>
      </c>
      <c r="M552" s="9"/>
      <c r="N552" s="8">
        <v>3.3</v>
      </c>
      <c r="O552" s="8">
        <v>3.3</v>
      </c>
      <c r="P552" s="8">
        <v>3.3</v>
      </c>
      <c r="Q552" s="8">
        <v>3.3</v>
      </c>
      <c r="R552" s="9"/>
      <c r="S552" s="9"/>
      <c r="T552" s="9"/>
      <c r="U552" s="9"/>
      <c r="V552" s="9"/>
      <c r="W552" s="9"/>
      <c r="X552" s="8">
        <v>3.3</v>
      </c>
      <c r="Y552" s="9"/>
      <c r="Z552" s="9"/>
      <c r="AA552" s="8">
        <v>3.3</v>
      </c>
      <c r="AB552" s="8">
        <v>6.6</v>
      </c>
    </row>
    <row r="553" spans="1:28" ht="15.75" thickBot="1" x14ac:dyDescent="0.3">
      <c r="A553" s="3">
        <v>0.45833333333333298</v>
      </c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8">
        <v>3.3</v>
      </c>
      <c r="O553" s="8">
        <v>3.3</v>
      </c>
      <c r="P553" s="8">
        <v>3.3</v>
      </c>
      <c r="Q553" s="8">
        <v>3.3</v>
      </c>
      <c r="R553" s="9"/>
      <c r="S553" s="9"/>
      <c r="T553" s="9"/>
      <c r="U553" s="9"/>
      <c r="V553" s="9"/>
      <c r="W553" s="9"/>
      <c r="X553" s="9"/>
      <c r="Y553" s="9"/>
      <c r="Z553" s="9"/>
      <c r="AA553" s="8">
        <v>3.3</v>
      </c>
      <c r="AB553" s="9"/>
    </row>
    <row r="554" spans="1:28" ht="15.75" thickBot="1" x14ac:dyDescent="0.3">
      <c r="A554" s="3">
        <v>0.5</v>
      </c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8">
        <v>3.3</v>
      </c>
      <c r="AB554" s="9"/>
    </row>
    <row r="555" spans="1:28" ht="15.75" thickBot="1" x14ac:dyDescent="0.3">
      <c r="A555" s="3">
        <v>0.54166666666666696</v>
      </c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spans="1:28" ht="15.75" thickBot="1" x14ac:dyDescent="0.3">
      <c r="A556" s="3">
        <v>0.58333333333333304</v>
      </c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spans="1:28" ht="15.75" thickBot="1" x14ac:dyDescent="0.3">
      <c r="A557" s="3">
        <v>0.625</v>
      </c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spans="1:28" ht="15.75" thickBot="1" x14ac:dyDescent="0.3">
      <c r="A558" s="3">
        <v>0.66666666666666696</v>
      </c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spans="1:28" ht="15.75" thickBot="1" x14ac:dyDescent="0.3">
      <c r="A559" s="3">
        <v>0.70833333333333304</v>
      </c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9"/>
      <c r="AB559" s="9"/>
    </row>
    <row r="560" spans="1:28" ht="15.75" thickBot="1" x14ac:dyDescent="0.3">
      <c r="A560" s="12" t="s">
        <v>20</v>
      </c>
      <c r="B560" s="2" t="s">
        <v>1</v>
      </c>
      <c r="C560" s="2" t="s">
        <v>1</v>
      </c>
      <c r="D560" s="2" t="s">
        <v>1</v>
      </c>
      <c r="E560" s="2" t="s">
        <v>1</v>
      </c>
      <c r="F560" s="2" t="s">
        <v>2</v>
      </c>
      <c r="G560" s="2" t="s">
        <v>2</v>
      </c>
      <c r="H560" s="2" t="s">
        <v>2</v>
      </c>
      <c r="I560" s="2" t="s">
        <v>3</v>
      </c>
      <c r="J560" s="2" t="s">
        <v>4</v>
      </c>
      <c r="K560" s="2" t="s">
        <v>6</v>
      </c>
      <c r="L560" s="2" t="s">
        <v>7</v>
      </c>
      <c r="M560" s="2" t="s">
        <v>8</v>
      </c>
      <c r="N560" s="2" t="s">
        <v>1</v>
      </c>
      <c r="O560" s="2" t="s">
        <v>1</v>
      </c>
      <c r="P560" s="2" t="s">
        <v>1</v>
      </c>
      <c r="Q560" s="2" t="s">
        <v>1</v>
      </c>
      <c r="R560" s="2" t="s">
        <v>2</v>
      </c>
      <c r="S560" s="2" t="s">
        <v>2</v>
      </c>
      <c r="T560" s="2" t="s">
        <v>2</v>
      </c>
      <c r="U560" s="2" t="s">
        <v>2</v>
      </c>
      <c r="V560" s="2" t="s">
        <v>3</v>
      </c>
      <c r="W560" s="2" t="s">
        <v>4</v>
      </c>
      <c r="X560" s="2" t="s">
        <v>5</v>
      </c>
      <c r="Y560" s="2" t="s">
        <v>9</v>
      </c>
      <c r="Z560" s="2" t="s">
        <v>10</v>
      </c>
      <c r="AA560" s="2" t="s">
        <v>1</v>
      </c>
      <c r="AB560" s="2" t="s">
        <v>2</v>
      </c>
    </row>
    <row r="561" spans="1:28" ht="15.75" thickBot="1" x14ac:dyDescent="0.3">
      <c r="A561" s="3">
        <v>0.33333333333333298</v>
      </c>
      <c r="B561" s="4">
        <v>3.3</v>
      </c>
      <c r="C561" s="5">
        <v>3.3</v>
      </c>
      <c r="D561" s="5">
        <v>3.3</v>
      </c>
      <c r="E561" s="5">
        <v>3.3</v>
      </c>
      <c r="F561" s="5">
        <v>6.6</v>
      </c>
      <c r="G561" s="5">
        <v>6.6</v>
      </c>
      <c r="H561" s="5">
        <v>6.6</v>
      </c>
      <c r="I561" s="5">
        <v>6.6</v>
      </c>
      <c r="J561" s="5">
        <v>6.6</v>
      </c>
      <c r="K561" s="5">
        <v>3.3</v>
      </c>
      <c r="L561" s="5">
        <v>3.3</v>
      </c>
      <c r="M561" s="5">
        <v>3.3</v>
      </c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1:28" ht="15.75" thickBot="1" x14ac:dyDescent="0.3">
      <c r="A562" s="3">
        <v>0.375</v>
      </c>
      <c r="B562" s="7">
        <v>3.3</v>
      </c>
      <c r="C562" s="8">
        <v>3.3</v>
      </c>
      <c r="D562" s="8">
        <v>3.3</v>
      </c>
      <c r="E562" s="8">
        <v>3.3</v>
      </c>
      <c r="F562" s="9"/>
      <c r="G562" s="9"/>
      <c r="H562" s="9"/>
      <c r="I562" s="9"/>
      <c r="J562" s="9"/>
      <c r="K562" s="8">
        <v>3.3</v>
      </c>
      <c r="L562" s="8">
        <v>3.3</v>
      </c>
      <c r="M562" s="8">
        <v>3.3</v>
      </c>
      <c r="N562" s="8">
        <v>3.3</v>
      </c>
      <c r="O562" s="8">
        <v>3.3</v>
      </c>
      <c r="P562" s="8">
        <v>3.3</v>
      </c>
      <c r="Q562" s="8">
        <v>3.3</v>
      </c>
      <c r="R562" s="8">
        <v>6.6</v>
      </c>
      <c r="S562" s="8">
        <v>6.6</v>
      </c>
      <c r="T562" s="8">
        <v>6.6</v>
      </c>
      <c r="U562" s="8">
        <v>6.6</v>
      </c>
      <c r="V562" s="8">
        <v>6.6</v>
      </c>
      <c r="W562" s="8">
        <v>6.6</v>
      </c>
      <c r="X562" s="8">
        <v>3.3</v>
      </c>
      <c r="Y562" s="8">
        <v>6.6</v>
      </c>
      <c r="Z562" s="8">
        <v>2.2999999999999998</v>
      </c>
      <c r="AA562" s="6"/>
      <c r="AB562" s="6"/>
    </row>
    <row r="563" spans="1:28" ht="15.75" thickBot="1" x14ac:dyDescent="0.3">
      <c r="A563" s="3">
        <v>0.41666666666666669</v>
      </c>
      <c r="B563" s="7">
        <v>3.3</v>
      </c>
      <c r="C563" s="8">
        <v>3.3</v>
      </c>
      <c r="D563" s="8">
        <v>3.3</v>
      </c>
      <c r="E563" s="8">
        <v>3.3</v>
      </c>
      <c r="F563" s="9"/>
      <c r="G563" s="9"/>
      <c r="H563" s="9"/>
      <c r="I563" s="9"/>
      <c r="J563" s="9"/>
      <c r="K563" s="8">
        <v>3.3</v>
      </c>
      <c r="L563" s="8">
        <v>3.3</v>
      </c>
      <c r="M563" s="9"/>
      <c r="N563" s="8">
        <v>3.3</v>
      </c>
      <c r="O563" s="8">
        <v>3.3</v>
      </c>
      <c r="P563" s="8">
        <v>3.3</v>
      </c>
      <c r="Q563" s="8">
        <v>3.3</v>
      </c>
      <c r="R563" s="9"/>
      <c r="S563" s="9"/>
      <c r="T563" s="9"/>
      <c r="U563" s="9"/>
      <c r="V563" s="9"/>
      <c r="W563" s="9"/>
      <c r="X563" s="8">
        <v>3.3</v>
      </c>
      <c r="Y563" s="8">
        <v>6.6</v>
      </c>
      <c r="Z563" s="8">
        <v>2.2999999999999998</v>
      </c>
      <c r="AA563" s="8">
        <v>3.3</v>
      </c>
      <c r="AB563" s="8">
        <v>6.6</v>
      </c>
    </row>
    <row r="564" spans="1:28" ht="15.75" thickBot="1" x14ac:dyDescent="0.3">
      <c r="A564" s="3">
        <v>0.45833333333333298</v>
      </c>
      <c r="B564" s="7">
        <v>3.3</v>
      </c>
      <c r="C564" s="8">
        <v>3.3</v>
      </c>
      <c r="D564" s="8">
        <v>3.3</v>
      </c>
      <c r="E564" s="8">
        <v>3.3</v>
      </c>
      <c r="F564" s="9"/>
      <c r="G564" s="9"/>
      <c r="H564" s="9"/>
      <c r="I564" s="9"/>
      <c r="J564" s="9"/>
      <c r="K564" s="9"/>
      <c r="L564" s="9"/>
      <c r="M564" s="9"/>
      <c r="N564" s="8">
        <v>3.3</v>
      </c>
      <c r="O564" s="8">
        <v>3.3</v>
      </c>
      <c r="P564" s="8">
        <v>3.3</v>
      </c>
      <c r="Q564" s="8">
        <v>3.3</v>
      </c>
      <c r="R564" s="9"/>
      <c r="S564" s="9"/>
      <c r="T564" s="9"/>
      <c r="U564" s="9"/>
      <c r="V564" s="9"/>
      <c r="W564" s="9"/>
      <c r="X564" s="9"/>
      <c r="Y564" s="9"/>
      <c r="Z564" s="9"/>
      <c r="AA564" s="8">
        <v>3.3</v>
      </c>
      <c r="AB564" s="9"/>
    </row>
    <row r="565" spans="1:28" ht="15.75" thickBot="1" x14ac:dyDescent="0.3">
      <c r="A565" s="3">
        <v>0.5</v>
      </c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8">
        <v>3.3</v>
      </c>
      <c r="O565" s="8">
        <v>3.3</v>
      </c>
      <c r="P565" s="8">
        <v>3.3</v>
      </c>
      <c r="Q565" s="8">
        <v>3.3</v>
      </c>
      <c r="R565" s="9"/>
      <c r="S565" s="9"/>
      <c r="T565" s="9"/>
      <c r="U565" s="9"/>
      <c r="V565" s="9"/>
      <c r="W565" s="9"/>
      <c r="X565" s="9"/>
      <c r="Y565" s="9"/>
      <c r="Z565" s="9"/>
      <c r="AA565" s="8">
        <v>3.3</v>
      </c>
      <c r="AB565" s="9"/>
    </row>
    <row r="566" spans="1:28" ht="15.75" thickBot="1" x14ac:dyDescent="0.3">
      <c r="A566" s="3">
        <v>0.54166666666666696</v>
      </c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8">
        <v>3.3</v>
      </c>
      <c r="AB566" s="9"/>
    </row>
    <row r="567" spans="1:28" ht="15.75" thickBot="1" x14ac:dyDescent="0.3">
      <c r="A567" s="3">
        <v>0.58333333333333304</v>
      </c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spans="1:28" ht="15.75" thickBot="1" x14ac:dyDescent="0.3">
      <c r="A568" s="3">
        <v>0.625</v>
      </c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spans="1:28" ht="15.75" thickBot="1" x14ac:dyDescent="0.3">
      <c r="A569" s="3">
        <v>0.66666666666666696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spans="1:28" ht="15.75" thickBot="1" x14ac:dyDescent="0.3">
      <c r="A570" s="3">
        <v>0.70833333333333304</v>
      </c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9"/>
      <c r="AB570" s="9"/>
    </row>
    <row r="571" spans="1:28" ht="15.75" thickBot="1" x14ac:dyDescent="0.3"/>
    <row r="572" spans="1:28" ht="15.75" thickBot="1" x14ac:dyDescent="0.3">
      <c r="A572" s="1" t="s">
        <v>15</v>
      </c>
    </row>
    <row r="573" spans="1:28" ht="15.75" thickBot="1" x14ac:dyDescent="0.3">
      <c r="A573" s="12" t="s">
        <v>16</v>
      </c>
      <c r="B573" s="2" t="s">
        <v>1</v>
      </c>
      <c r="C573" s="2" t="s">
        <v>2</v>
      </c>
      <c r="D573" s="2" t="s">
        <v>4</v>
      </c>
      <c r="E573" s="2" t="s">
        <v>1</v>
      </c>
      <c r="F573" s="2" t="s">
        <v>2</v>
      </c>
      <c r="G573" s="2" t="s">
        <v>3</v>
      </c>
    </row>
    <row r="574" spans="1:28" ht="15.75" thickBot="1" x14ac:dyDescent="0.3">
      <c r="A574" s="3">
        <v>0.33333333333333298</v>
      </c>
      <c r="B574" s="4">
        <v>3.3</v>
      </c>
      <c r="C574" s="5">
        <v>6.6</v>
      </c>
      <c r="D574" s="5">
        <v>6.6</v>
      </c>
      <c r="E574" s="6"/>
      <c r="F574" s="6"/>
      <c r="G574" s="6"/>
    </row>
    <row r="575" spans="1:28" ht="15.75" thickBot="1" x14ac:dyDescent="0.3">
      <c r="A575" s="3">
        <v>0.375</v>
      </c>
      <c r="B575" s="7">
        <v>3.3</v>
      </c>
      <c r="C575" s="9"/>
      <c r="D575" s="8">
        <v>6.6</v>
      </c>
      <c r="E575" s="8">
        <v>3.3</v>
      </c>
      <c r="F575" s="8">
        <v>6.6</v>
      </c>
      <c r="G575" s="8">
        <v>6.6</v>
      </c>
    </row>
    <row r="576" spans="1:28" ht="15.75" thickBot="1" x14ac:dyDescent="0.3">
      <c r="A576" s="3">
        <v>0.41666666666666669</v>
      </c>
      <c r="B576" s="7">
        <v>3.3</v>
      </c>
      <c r="C576" s="9"/>
      <c r="D576" s="9"/>
      <c r="E576" s="8">
        <v>3.3</v>
      </c>
      <c r="F576" s="9"/>
      <c r="G576" s="9"/>
    </row>
    <row r="577" spans="1:7" ht="15.75" thickBot="1" x14ac:dyDescent="0.3">
      <c r="A577" s="3">
        <v>0.45833333333333298</v>
      </c>
      <c r="B577" s="7">
        <v>3.3</v>
      </c>
      <c r="C577" s="9"/>
      <c r="D577" s="9"/>
      <c r="E577" s="8">
        <v>3.3</v>
      </c>
      <c r="F577" s="9"/>
      <c r="G577" s="9"/>
    </row>
    <row r="578" spans="1:7" ht="15.75" thickBot="1" x14ac:dyDescent="0.3">
      <c r="A578" s="3">
        <v>0.5</v>
      </c>
      <c r="B578" s="9"/>
      <c r="C578" s="9"/>
      <c r="D578" s="9"/>
      <c r="E578" s="8">
        <v>3.3</v>
      </c>
      <c r="F578" s="9"/>
      <c r="G578" s="9"/>
    </row>
    <row r="579" spans="1:7" ht="15.75" thickBot="1" x14ac:dyDescent="0.3">
      <c r="A579" s="3">
        <v>0.54166666666666696</v>
      </c>
      <c r="B579" s="9"/>
      <c r="C579" s="9"/>
      <c r="D579" s="9"/>
      <c r="E579" s="9"/>
      <c r="F579" s="9"/>
      <c r="G579" s="9"/>
    </row>
    <row r="580" spans="1:7" ht="15.75" thickBot="1" x14ac:dyDescent="0.3">
      <c r="A580" s="3">
        <v>0.58333333333333304</v>
      </c>
      <c r="B580" s="9"/>
      <c r="C580" s="9"/>
      <c r="D580" s="9"/>
      <c r="E580" s="9"/>
      <c r="F580" s="9"/>
      <c r="G580" s="9"/>
    </row>
    <row r="581" spans="1:7" ht="15.75" thickBot="1" x14ac:dyDescent="0.3">
      <c r="A581" s="3">
        <v>0.625</v>
      </c>
      <c r="B581" s="9"/>
      <c r="C581" s="9"/>
      <c r="D581" s="9"/>
      <c r="E581" s="9"/>
      <c r="F581" s="9"/>
      <c r="G581" s="9"/>
    </row>
    <row r="582" spans="1:7" ht="15.75" thickBot="1" x14ac:dyDescent="0.3">
      <c r="A582" s="3">
        <v>0.66666666666666696</v>
      </c>
      <c r="B582" s="6"/>
      <c r="C582" s="6"/>
      <c r="D582" s="6"/>
      <c r="E582" s="9"/>
      <c r="F582" s="9"/>
      <c r="G582" s="9"/>
    </row>
    <row r="583" spans="1:7" ht="15.75" thickBot="1" x14ac:dyDescent="0.3">
      <c r="A583" s="3">
        <v>0.70833333333333304</v>
      </c>
      <c r="B583" s="6"/>
      <c r="C583" s="6"/>
      <c r="D583" s="6"/>
      <c r="E583" s="6"/>
      <c r="F583" s="6"/>
      <c r="G583" s="6"/>
    </row>
    <row r="584" spans="1:7" ht="15.75" thickBot="1" x14ac:dyDescent="0.3">
      <c r="A584" s="12" t="s">
        <v>17</v>
      </c>
      <c r="B584" s="2" t="s">
        <v>1</v>
      </c>
      <c r="C584" s="2" t="s">
        <v>2</v>
      </c>
      <c r="D584" s="2" t="s">
        <v>4</v>
      </c>
      <c r="E584" s="2" t="s">
        <v>1</v>
      </c>
      <c r="F584" s="2" t="s">
        <v>2</v>
      </c>
      <c r="G584" s="2" t="s">
        <v>3</v>
      </c>
    </row>
    <row r="585" spans="1:7" ht="15.75" thickBot="1" x14ac:dyDescent="0.3">
      <c r="A585" s="3">
        <v>0.33333333333333298</v>
      </c>
      <c r="B585" s="4">
        <v>3.3</v>
      </c>
      <c r="C585" s="5">
        <v>6.6</v>
      </c>
      <c r="D585" s="5">
        <v>6.6</v>
      </c>
      <c r="E585" s="6"/>
      <c r="F585" s="6"/>
      <c r="G585" s="6"/>
    </row>
    <row r="586" spans="1:7" ht="15.75" thickBot="1" x14ac:dyDescent="0.3">
      <c r="A586" s="3">
        <v>0.375</v>
      </c>
      <c r="B586" s="7">
        <v>3.3</v>
      </c>
      <c r="C586" s="9"/>
      <c r="D586" s="9"/>
      <c r="E586" s="8">
        <v>3.3</v>
      </c>
      <c r="F586" s="8">
        <v>6.6</v>
      </c>
      <c r="G586" s="8">
        <v>6.6</v>
      </c>
    </row>
    <row r="587" spans="1:7" ht="15.75" thickBot="1" x14ac:dyDescent="0.3">
      <c r="A587" s="3">
        <v>0.41666666666666669</v>
      </c>
      <c r="B587" s="7">
        <v>3.3</v>
      </c>
      <c r="C587" s="9"/>
      <c r="D587" s="9"/>
      <c r="E587" s="8">
        <v>3.3</v>
      </c>
      <c r="F587" s="9"/>
      <c r="G587" s="9"/>
    </row>
    <row r="588" spans="1:7" ht="15.75" thickBot="1" x14ac:dyDescent="0.3">
      <c r="A588" s="3">
        <v>0.45833333333333298</v>
      </c>
      <c r="B588" s="9"/>
      <c r="C588" s="9"/>
      <c r="D588" s="9"/>
      <c r="E588" s="8">
        <v>3.3</v>
      </c>
      <c r="F588" s="9"/>
      <c r="G588" s="9"/>
    </row>
    <row r="589" spans="1:7" ht="15.75" thickBot="1" x14ac:dyDescent="0.3">
      <c r="A589" s="3">
        <v>0.5</v>
      </c>
      <c r="B589" s="9"/>
      <c r="C589" s="9"/>
      <c r="D589" s="9"/>
      <c r="E589" s="9"/>
      <c r="F589" s="9"/>
      <c r="G589" s="9"/>
    </row>
    <row r="590" spans="1:7" ht="15.75" thickBot="1" x14ac:dyDescent="0.3">
      <c r="A590" s="3">
        <v>0.54166666666666696</v>
      </c>
      <c r="B590" s="9"/>
      <c r="C590" s="9"/>
      <c r="D590" s="9"/>
      <c r="E590" s="9"/>
      <c r="F590" s="9"/>
      <c r="G590" s="9"/>
    </row>
    <row r="591" spans="1:7" ht="15.75" thickBot="1" x14ac:dyDescent="0.3">
      <c r="A591" s="3">
        <v>0.58333333333333304</v>
      </c>
      <c r="B591" s="9"/>
      <c r="C591" s="9"/>
      <c r="D591" s="9"/>
      <c r="E591" s="9"/>
      <c r="F591" s="9"/>
      <c r="G591" s="9"/>
    </row>
    <row r="592" spans="1:7" ht="15.75" thickBot="1" x14ac:dyDescent="0.3">
      <c r="A592" s="3">
        <v>0.625</v>
      </c>
      <c r="B592" s="9"/>
      <c r="C592" s="9"/>
      <c r="D592" s="9"/>
      <c r="E592" s="9"/>
      <c r="F592" s="9"/>
      <c r="G592" s="9"/>
    </row>
    <row r="593" spans="1:7" ht="15.75" thickBot="1" x14ac:dyDescent="0.3">
      <c r="A593" s="3">
        <v>0.66666666666666696</v>
      </c>
      <c r="B593" s="6"/>
      <c r="C593" s="6"/>
      <c r="D593" s="6"/>
      <c r="E593" s="9"/>
      <c r="F593" s="9"/>
      <c r="G593" s="9"/>
    </row>
    <row r="594" spans="1:7" ht="15.75" thickBot="1" x14ac:dyDescent="0.3">
      <c r="A594" s="3">
        <v>0.70833333333333304</v>
      </c>
      <c r="B594" s="6"/>
      <c r="C594" s="6"/>
      <c r="D594" s="6"/>
      <c r="E594" s="6"/>
      <c r="F594" s="6"/>
      <c r="G594" s="6"/>
    </row>
    <row r="595" spans="1:7" ht="15.75" thickBot="1" x14ac:dyDescent="0.3">
      <c r="A595" s="12" t="s">
        <v>18</v>
      </c>
      <c r="B595" s="2" t="s">
        <v>1</v>
      </c>
      <c r="C595" s="2" t="s">
        <v>2</v>
      </c>
      <c r="D595" s="2" t="s">
        <v>4</v>
      </c>
      <c r="E595" s="2" t="s">
        <v>1</v>
      </c>
      <c r="F595" s="2" t="s">
        <v>2</v>
      </c>
      <c r="G595" s="2" t="s">
        <v>3</v>
      </c>
    </row>
    <row r="596" spans="1:7" ht="15.75" thickBot="1" x14ac:dyDescent="0.3">
      <c r="A596" s="3">
        <v>0.33333333333333298</v>
      </c>
      <c r="B596" s="4">
        <v>3.3</v>
      </c>
      <c r="C596" s="5">
        <v>6.6</v>
      </c>
      <c r="D596" s="5">
        <v>6.6</v>
      </c>
      <c r="E596" s="6"/>
      <c r="F596" s="6"/>
      <c r="G596" s="6"/>
    </row>
    <row r="597" spans="1:7" ht="15.75" thickBot="1" x14ac:dyDescent="0.3">
      <c r="A597" s="3">
        <v>0.375</v>
      </c>
      <c r="B597" s="7">
        <v>3.3</v>
      </c>
      <c r="C597" s="9"/>
      <c r="D597" s="9"/>
      <c r="E597" s="8">
        <v>3.3</v>
      </c>
      <c r="F597" s="8">
        <v>6.6</v>
      </c>
      <c r="G597" s="8">
        <v>6.6</v>
      </c>
    </row>
    <row r="598" spans="1:7" ht="15.75" thickBot="1" x14ac:dyDescent="0.3">
      <c r="A598" s="3">
        <v>0.41666666666666669</v>
      </c>
      <c r="B598" s="7">
        <v>3.3</v>
      </c>
      <c r="C598" s="9"/>
      <c r="D598" s="9"/>
      <c r="E598" s="8">
        <v>3.3</v>
      </c>
      <c r="F598" s="9"/>
      <c r="G598" s="9"/>
    </row>
    <row r="599" spans="1:7" ht="15.75" thickBot="1" x14ac:dyDescent="0.3">
      <c r="A599" s="3">
        <v>0.45833333333333298</v>
      </c>
      <c r="B599" s="7">
        <v>3.3</v>
      </c>
      <c r="C599" s="9"/>
      <c r="D599" s="9"/>
      <c r="E599" s="8">
        <v>3.3</v>
      </c>
      <c r="F599" s="9"/>
      <c r="G599" s="9"/>
    </row>
    <row r="600" spans="1:7" ht="15.75" thickBot="1" x14ac:dyDescent="0.3">
      <c r="A600" s="3">
        <v>0.5</v>
      </c>
      <c r="B600" s="9"/>
      <c r="C600" s="9"/>
      <c r="D600" s="9"/>
      <c r="E600" s="8">
        <v>3.3</v>
      </c>
      <c r="F600" s="9"/>
      <c r="G600" s="9"/>
    </row>
    <row r="601" spans="1:7" ht="15.75" thickBot="1" x14ac:dyDescent="0.3">
      <c r="A601" s="3">
        <v>0.54166666666666696</v>
      </c>
      <c r="B601" s="9"/>
      <c r="C601" s="9"/>
      <c r="D601" s="9"/>
      <c r="E601" s="9"/>
      <c r="F601" s="9"/>
      <c r="G601" s="9"/>
    </row>
    <row r="602" spans="1:7" ht="15.75" thickBot="1" x14ac:dyDescent="0.3">
      <c r="A602" s="3">
        <v>0.58333333333333304</v>
      </c>
      <c r="B602" s="9"/>
      <c r="C602" s="9"/>
      <c r="D602" s="9"/>
      <c r="E602" s="9"/>
      <c r="F602" s="9"/>
      <c r="G602" s="9"/>
    </row>
    <row r="603" spans="1:7" ht="15.75" thickBot="1" x14ac:dyDescent="0.3">
      <c r="A603" s="3">
        <v>0.625</v>
      </c>
      <c r="B603" s="9"/>
      <c r="C603" s="9"/>
      <c r="D603" s="9"/>
      <c r="E603" s="9"/>
      <c r="F603" s="9"/>
      <c r="G603" s="9"/>
    </row>
    <row r="604" spans="1:7" ht="15.75" thickBot="1" x14ac:dyDescent="0.3">
      <c r="A604" s="3">
        <v>0.66666666666666696</v>
      </c>
      <c r="B604" s="6"/>
      <c r="C604" s="6"/>
      <c r="D604" s="6"/>
      <c r="E604" s="9"/>
      <c r="F604" s="9"/>
      <c r="G604" s="9"/>
    </row>
    <row r="605" spans="1:7" ht="15.75" thickBot="1" x14ac:dyDescent="0.3">
      <c r="A605" s="3">
        <v>0.70833333333333304</v>
      </c>
      <c r="B605" s="6"/>
      <c r="C605" s="6"/>
      <c r="D605" s="6"/>
      <c r="E605" s="6"/>
      <c r="F605" s="6"/>
      <c r="G605" s="6"/>
    </row>
    <row r="606" spans="1:7" ht="15.75" thickBot="1" x14ac:dyDescent="0.3">
      <c r="A606" s="12" t="s">
        <v>19</v>
      </c>
      <c r="B606" s="2" t="s">
        <v>1</v>
      </c>
      <c r="C606" s="2" t="s">
        <v>2</v>
      </c>
      <c r="D606" s="2" t="s">
        <v>4</v>
      </c>
      <c r="E606" s="2" t="s">
        <v>1</v>
      </c>
      <c r="F606" s="2" t="s">
        <v>2</v>
      </c>
      <c r="G606" s="2" t="s">
        <v>3</v>
      </c>
    </row>
    <row r="607" spans="1:7" ht="15.75" thickBot="1" x14ac:dyDescent="0.3">
      <c r="A607" s="3">
        <v>0.33333333333333298</v>
      </c>
      <c r="B607" s="4">
        <v>3.3</v>
      </c>
      <c r="C607" s="5">
        <v>6.6</v>
      </c>
      <c r="D607" s="5">
        <v>6.6</v>
      </c>
      <c r="E607" s="6"/>
      <c r="F607" s="6"/>
      <c r="G607" s="6"/>
    </row>
    <row r="608" spans="1:7" ht="15.75" thickBot="1" x14ac:dyDescent="0.3">
      <c r="A608" s="3">
        <v>0.375</v>
      </c>
      <c r="B608" s="7">
        <v>3.3</v>
      </c>
      <c r="C608" s="9"/>
      <c r="D608" s="9"/>
      <c r="E608" s="8">
        <v>3.3</v>
      </c>
      <c r="F608" s="8">
        <v>6.6</v>
      </c>
      <c r="G608" s="8">
        <v>6.6</v>
      </c>
    </row>
    <row r="609" spans="1:7" ht="15.75" thickBot="1" x14ac:dyDescent="0.3">
      <c r="A609" s="3">
        <v>0.41666666666666669</v>
      </c>
      <c r="B609" s="7">
        <v>3.3</v>
      </c>
      <c r="C609" s="9"/>
      <c r="D609" s="9"/>
      <c r="E609" s="8">
        <v>3.3</v>
      </c>
      <c r="F609" s="9"/>
      <c r="G609" s="9"/>
    </row>
    <row r="610" spans="1:7" ht="15.75" thickBot="1" x14ac:dyDescent="0.3">
      <c r="A610" s="3">
        <v>0.45833333333333298</v>
      </c>
      <c r="B610" s="9"/>
      <c r="C610" s="9"/>
      <c r="D610" s="9"/>
      <c r="E610" s="8">
        <v>3.3</v>
      </c>
      <c r="F610" s="9"/>
      <c r="G610" s="9"/>
    </row>
    <row r="611" spans="1:7" ht="15.75" thickBot="1" x14ac:dyDescent="0.3">
      <c r="A611" s="3">
        <v>0.5</v>
      </c>
      <c r="B611" s="9"/>
      <c r="C611" s="9"/>
      <c r="D611" s="9"/>
      <c r="E611" s="9"/>
      <c r="F611" s="9"/>
      <c r="G611" s="9"/>
    </row>
    <row r="612" spans="1:7" ht="15.75" thickBot="1" x14ac:dyDescent="0.3">
      <c r="A612" s="3">
        <v>0.54166666666666696</v>
      </c>
      <c r="B612" s="9"/>
      <c r="C612" s="9"/>
      <c r="D612" s="9"/>
      <c r="E612" s="9"/>
      <c r="F612" s="9"/>
      <c r="G612" s="9"/>
    </row>
    <row r="613" spans="1:7" ht="15.75" thickBot="1" x14ac:dyDescent="0.3">
      <c r="A613" s="3">
        <v>0.58333333333333304</v>
      </c>
      <c r="B613" s="9"/>
      <c r="C613" s="9"/>
      <c r="D613" s="9"/>
      <c r="E613" s="9"/>
      <c r="F613" s="9"/>
      <c r="G613" s="9"/>
    </row>
    <row r="614" spans="1:7" ht="15.75" thickBot="1" x14ac:dyDescent="0.3">
      <c r="A614" s="3">
        <v>0.625</v>
      </c>
      <c r="B614" s="9"/>
      <c r="C614" s="9"/>
      <c r="D614" s="9"/>
      <c r="E614" s="9"/>
      <c r="F614" s="9"/>
      <c r="G614" s="9"/>
    </row>
    <row r="615" spans="1:7" ht="15.75" thickBot="1" x14ac:dyDescent="0.3">
      <c r="A615" s="3">
        <v>0.66666666666666696</v>
      </c>
      <c r="B615" s="6"/>
      <c r="C615" s="6"/>
      <c r="D615" s="6"/>
      <c r="E615" s="9"/>
      <c r="F615" s="9"/>
      <c r="G615" s="9"/>
    </row>
    <row r="616" spans="1:7" ht="15.75" thickBot="1" x14ac:dyDescent="0.3">
      <c r="A616" s="3">
        <v>0.70833333333333304</v>
      </c>
      <c r="B616" s="6"/>
      <c r="C616" s="6"/>
      <c r="D616" s="6"/>
      <c r="E616" s="6"/>
      <c r="F616" s="6"/>
      <c r="G616" s="6"/>
    </row>
    <row r="617" spans="1:7" ht="15.75" thickBot="1" x14ac:dyDescent="0.3">
      <c r="A617" s="12" t="s">
        <v>20</v>
      </c>
      <c r="B617" s="2" t="s">
        <v>1</v>
      </c>
      <c r="C617" s="2" t="s">
        <v>2</v>
      </c>
      <c r="D617" s="2" t="s">
        <v>4</v>
      </c>
      <c r="E617" s="2" t="s">
        <v>1</v>
      </c>
      <c r="F617" s="2" t="s">
        <v>2</v>
      </c>
      <c r="G617" s="2" t="s">
        <v>3</v>
      </c>
    </row>
    <row r="618" spans="1:7" ht="15.75" thickBot="1" x14ac:dyDescent="0.3">
      <c r="A618" s="3">
        <v>0.33333333333333298</v>
      </c>
      <c r="B618" s="4">
        <v>3.3</v>
      </c>
      <c r="C618" s="5">
        <v>6.6</v>
      </c>
      <c r="D618" s="5">
        <v>6.6</v>
      </c>
      <c r="E618" s="6"/>
      <c r="F618" s="6"/>
      <c r="G618" s="6"/>
    </row>
    <row r="619" spans="1:7" ht="15.75" thickBot="1" x14ac:dyDescent="0.3">
      <c r="A619" s="3">
        <v>0.375</v>
      </c>
      <c r="B619" s="7">
        <v>3.3</v>
      </c>
      <c r="C619" s="9"/>
      <c r="D619" s="9"/>
      <c r="E619" s="8">
        <v>3.3</v>
      </c>
      <c r="F619" s="8">
        <v>6.6</v>
      </c>
      <c r="G619" s="8">
        <v>6.6</v>
      </c>
    </row>
    <row r="620" spans="1:7" ht="15.75" thickBot="1" x14ac:dyDescent="0.3">
      <c r="A620" s="3">
        <v>0.41666666666666669</v>
      </c>
      <c r="B620" s="7">
        <v>3.3</v>
      </c>
      <c r="C620" s="9"/>
      <c r="D620" s="9"/>
      <c r="E620" s="8">
        <v>3.3</v>
      </c>
      <c r="F620" s="9"/>
      <c r="G620" s="9"/>
    </row>
    <row r="621" spans="1:7" ht="15.75" thickBot="1" x14ac:dyDescent="0.3">
      <c r="A621" s="3">
        <v>0.45833333333333298</v>
      </c>
      <c r="B621" s="7">
        <v>3.3</v>
      </c>
      <c r="C621" s="9"/>
      <c r="D621" s="9"/>
      <c r="E621" s="8">
        <v>3.3</v>
      </c>
      <c r="F621" s="9"/>
      <c r="G621" s="9"/>
    </row>
    <row r="622" spans="1:7" ht="15.75" thickBot="1" x14ac:dyDescent="0.3">
      <c r="A622" s="3">
        <v>0.5</v>
      </c>
      <c r="B622" s="9"/>
      <c r="C622" s="9"/>
      <c r="D622" s="9"/>
      <c r="E622" s="8">
        <v>3.3</v>
      </c>
      <c r="F622" s="9"/>
      <c r="G622" s="9"/>
    </row>
    <row r="623" spans="1:7" ht="15.75" thickBot="1" x14ac:dyDescent="0.3">
      <c r="A623" s="3">
        <v>0.54166666666666696</v>
      </c>
      <c r="B623" s="9"/>
      <c r="C623" s="9"/>
      <c r="D623" s="9"/>
      <c r="E623" s="9"/>
      <c r="F623" s="9"/>
      <c r="G623" s="9"/>
    </row>
    <row r="624" spans="1:7" ht="15.75" thickBot="1" x14ac:dyDescent="0.3">
      <c r="A624" s="3">
        <v>0.58333333333333304</v>
      </c>
      <c r="B624" s="9"/>
      <c r="C624" s="9"/>
      <c r="D624" s="9"/>
      <c r="E624" s="9"/>
      <c r="F624" s="9"/>
      <c r="G624" s="9"/>
    </row>
    <row r="625" spans="1:7" ht="15.75" thickBot="1" x14ac:dyDescent="0.3">
      <c r="A625" s="3">
        <v>0.625</v>
      </c>
      <c r="B625" s="9"/>
      <c r="C625" s="9"/>
      <c r="D625" s="9"/>
      <c r="E625" s="9"/>
      <c r="F625" s="9"/>
      <c r="G625" s="9"/>
    </row>
    <row r="626" spans="1:7" ht="15.75" thickBot="1" x14ac:dyDescent="0.3">
      <c r="A626" s="3">
        <v>0.66666666666666696</v>
      </c>
      <c r="B626" s="6"/>
      <c r="C626" s="6"/>
      <c r="D626" s="6"/>
      <c r="E626" s="9"/>
      <c r="F626" s="9"/>
      <c r="G626" s="9"/>
    </row>
    <row r="627" spans="1:7" ht="15.75" thickBot="1" x14ac:dyDescent="0.3">
      <c r="A627" s="3">
        <v>0.70833333333333304</v>
      </c>
      <c r="B627" s="6"/>
      <c r="C627" s="6"/>
      <c r="D627" s="6"/>
      <c r="E627" s="6"/>
      <c r="F627" s="6"/>
      <c r="G627" s="6"/>
    </row>
    <row r="628" spans="1:7" ht="15.75" thickBot="1" x14ac:dyDescent="0.3">
      <c r="A628" s="12" t="s">
        <v>21</v>
      </c>
      <c r="B628" s="2" t="s">
        <v>1</v>
      </c>
      <c r="C628" s="2" t="s">
        <v>2</v>
      </c>
      <c r="D628" s="2" t="s">
        <v>4</v>
      </c>
      <c r="E628" s="2" t="s">
        <v>1</v>
      </c>
      <c r="F628" s="2" t="s">
        <v>2</v>
      </c>
      <c r="G628" s="2" t="s">
        <v>3</v>
      </c>
    </row>
    <row r="629" spans="1:7" ht="15.75" thickBot="1" x14ac:dyDescent="0.3">
      <c r="A629" s="3">
        <v>0.33333333333333298</v>
      </c>
      <c r="B629" s="4">
        <v>3.3</v>
      </c>
      <c r="C629" s="5">
        <v>6.6</v>
      </c>
      <c r="D629" s="5">
        <v>6.6</v>
      </c>
      <c r="E629" s="6"/>
      <c r="F629" s="6"/>
      <c r="G629" s="6"/>
    </row>
    <row r="630" spans="1:7" ht="15.75" thickBot="1" x14ac:dyDescent="0.3">
      <c r="A630" s="3">
        <v>0.375</v>
      </c>
      <c r="B630" s="7">
        <v>3.3</v>
      </c>
      <c r="C630" s="9"/>
      <c r="D630" s="9"/>
      <c r="E630" s="8">
        <v>3.3</v>
      </c>
      <c r="F630" s="8">
        <v>6.6</v>
      </c>
      <c r="G630" s="8">
        <v>6.6</v>
      </c>
    </row>
    <row r="631" spans="1:7" ht="15.75" thickBot="1" x14ac:dyDescent="0.3">
      <c r="A631" s="3">
        <v>0.41666666666666669</v>
      </c>
      <c r="B631" s="7">
        <v>3.3</v>
      </c>
      <c r="C631" s="9"/>
      <c r="D631" s="9"/>
      <c r="E631" s="8">
        <v>3.3</v>
      </c>
      <c r="F631" s="9"/>
      <c r="G631" s="9"/>
    </row>
    <row r="632" spans="1:7" ht="15.75" thickBot="1" x14ac:dyDescent="0.3">
      <c r="A632" s="3">
        <v>0.45833333333333298</v>
      </c>
      <c r="B632" s="9"/>
      <c r="C632" s="9"/>
      <c r="D632" s="9"/>
      <c r="E632" s="8">
        <v>3.3</v>
      </c>
      <c r="F632" s="9"/>
      <c r="G632" s="9"/>
    </row>
    <row r="633" spans="1:7" ht="15.75" thickBot="1" x14ac:dyDescent="0.3">
      <c r="A633" s="3">
        <v>0.5</v>
      </c>
      <c r="B633" s="9"/>
      <c r="C633" s="9"/>
      <c r="D633" s="9"/>
      <c r="E633" s="9"/>
      <c r="F633" s="9"/>
      <c r="G633" s="9"/>
    </row>
    <row r="634" spans="1:7" ht="15.75" thickBot="1" x14ac:dyDescent="0.3">
      <c r="A634" s="3">
        <v>0.54166666666666696</v>
      </c>
      <c r="B634" s="9"/>
      <c r="C634" s="9"/>
      <c r="D634" s="9"/>
      <c r="E634" s="9"/>
      <c r="F634" s="9"/>
      <c r="G634" s="9"/>
    </row>
    <row r="635" spans="1:7" ht="15.75" thickBot="1" x14ac:dyDescent="0.3">
      <c r="A635" s="3">
        <v>0.58333333333333304</v>
      </c>
      <c r="B635" s="9"/>
      <c r="C635" s="9"/>
      <c r="D635" s="9"/>
      <c r="E635" s="9"/>
      <c r="F635" s="9"/>
      <c r="G635" s="9"/>
    </row>
    <row r="636" spans="1:7" ht="15.75" thickBot="1" x14ac:dyDescent="0.3">
      <c r="A636" s="3">
        <v>0.625</v>
      </c>
      <c r="B636" s="9"/>
      <c r="C636" s="9"/>
      <c r="D636" s="9"/>
      <c r="E636" s="9"/>
      <c r="F636" s="9"/>
      <c r="G636" s="9"/>
    </row>
    <row r="637" spans="1:7" ht="15.75" thickBot="1" x14ac:dyDescent="0.3">
      <c r="A637" s="3">
        <v>0.66666666666666696</v>
      </c>
      <c r="B637" s="6"/>
      <c r="C637" s="6"/>
      <c r="D637" s="6"/>
      <c r="E637" s="9"/>
      <c r="F637" s="9"/>
      <c r="G637" s="9"/>
    </row>
    <row r="638" spans="1:7" ht="15.75" thickBot="1" x14ac:dyDescent="0.3">
      <c r="A638" s="3">
        <v>0.70833333333333304</v>
      </c>
      <c r="B638" s="6"/>
      <c r="C638" s="6"/>
      <c r="D638" s="6"/>
      <c r="E638" s="6"/>
      <c r="F638" s="6"/>
      <c r="G638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2"/>
  <sheetViews>
    <sheetView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8" width="11.5703125" style="10" bestFit="1" customWidth="1"/>
    <col min="9" max="9" width="8.42578125" style="10" bestFit="1" customWidth="1"/>
    <col min="10" max="10" width="11.5703125" style="10" bestFit="1" customWidth="1"/>
    <col min="11" max="11" width="8.140625" style="10" bestFit="1" customWidth="1"/>
    <col min="12" max="12" width="7.140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0" width="11.5703125" style="10" bestFit="1" customWidth="1"/>
    <col min="21" max="21" width="8.140625" style="10" bestFit="1" customWidth="1"/>
    <col min="22" max="22" width="11.5703125" style="10" bestFit="1" customWidth="1"/>
    <col min="23" max="23" width="8.140625" style="10" bestFit="1" customWidth="1"/>
    <col min="24" max="24" width="7.85546875" style="10" bestFit="1" customWidth="1"/>
    <col min="25" max="25" width="8.42578125" style="10" bestFit="1" customWidth="1"/>
    <col min="26" max="26" width="11.5703125" style="10" bestFit="1" customWidth="1"/>
    <col min="27" max="27" width="8.140625" style="10" bestFit="1" customWidth="1"/>
    <col min="28" max="28" width="7.140625" style="10" bestFit="1" customWidth="1"/>
    <col min="29" max="29" width="11.57031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5" width="11.5703125" style="10" bestFit="1" customWidth="1"/>
    <col min="36" max="36" width="8.140625" style="10" bestFit="1" customWidth="1"/>
    <col min="37" max="37" width="11.5703125" bestFit="1" customWidth="1"/>
    <col min="38" max="38" width="8.140625" bestFit="1" customWidth="1"/>
    <col min="39" max="39" width="7.85546875" bestFit="1" customWidth="1"/>
    <col min="40" max="41" width="7.28515625" bestFit="1" customWidth="1"/>
  </cols>
  <sheetData>
    <row r="1" spans="1:42" ht="15.75" thickBot="1" x14ac:dyDescent="0.3">
      <c r="A1" s="1" t="s">
        <v>0</v>
      </c>
    </row>
    <row r="2" spans="1:42" s="11" customFormat="1" ht="15.75" thickBot="1" x14ac:dyDescent="0.3">
      <c r="A2" s="12" t="s">
        <v>16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  <c r="AK2" s="18" t="s">
        <v>22</v>
      </c>
      <c r="AL2" s="21" t="s">
        <v>24</v>
      </c>
      <c r="AM2" s="12" t="s">
        <v>23</v>
      </c>
      <c r="AO2" s="20" t="s">
        <v>25</v>
      </c>
    </row>
    <row r="3" spans="1:42" ht="15.75" thickBot="1" x14ac:dyDescent="0.3">
      <c r="A3" s="3">
        <v>0.33333333333333298</v>
      </c>
      <c r="B3" s="4">
        <v>3.3</v>
      </c>
      <c r="C3" s="5">
        <v>3.3</v>
      </c>
      <c r="D3" s="5">
        <v>3.3</v>
      </c>
      <c r="E3" s="5">
        <v>3.3</v>
      </c>
      <c r="F3" s="5">
        <v>3.3</v>
      </c>
      <c r="G3" s="5">
        <v>6.6</v>
      </c>
      <c r="H3" s="5">
        <v>6.6</v>
      </c>
      <c r="I3" s="5">
        <v>6.6</v>
      </c>
      <c r="J3" s="5">
        <v>6.6</v>
      </c>
      <c r="K3" s="5">
        <v>6.6</v>
      </c>
      <c r="L3" s="5">
        <v>6.6</v>
      </c>
      <c r="M3" s="5">
        <v>3.3</v>
      </c>
      <c r="N3" s="5">
        <v>3.3</v>
      </c>
      <c r="O3" s="5">
        <v>3.3</v>
      </c>
      <c r="P3" s="5">
        <v>3.3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9">
        <f>SUM(B3:AJ3)</f>
        <v>69.3</v>
      </c>
      <c r="AL3" s="19">
        <f t="shared" ref="AL3:AL12" si="0">AM3-AK3</f>
        <v>-92.155274193548394</v>
      </c>
      <c r="AM3" s="27">
        <v>-22.855274193548397</v>
      </c>
      <c r="AN3" s="22">
        <f>MIN(0,AL3)</f>
        <v>-92.155274193548394</v>
      </c>
      <c r="AO3" s="23">
        <f>SUM(AN3:AN12)</f>
        <v>-387.0954617646957</v>
      </c>
      <c r="AP3" s="27">
        <v>-22.855274193548397</v>
      </c>
    </row>
    <row r="4" spans="1:42" ht="15.75" thickBot="1" x14ac:dyDescent="0.3">
      <c r="A4" s="3">
        <v>0.375</v>
      </c>
      <c r="B4" s="7">
        <v>3.3</v>
      </c>
      <c r="C4" s="8">
        <v>3.3</v>
      </c>
      <c r="D4" s="8">
        <v>3.3</v>
      </c>
      <c r="E4" s="8">
        <v>3.3</v>
      </c>
      <c r="F4" s="8">
        <v>3.3</v>
      </c>
      <c r="G4" s="9"/>
      <c r="H4" s="9"/>
      <c r="I4" s="9"/>
      <c r="J4" s="9"/>
      <c r="K4" s="9"/>
      <c r="L4" s="8">
        <v>6.6</v>
      </c>
      <c r="M4" s="8">
        <v>3.3</v>
      </c>
      <c r="N4" s="8">
        <v>3.3</v>
      </c>
      <c r="O4" s="8">
        <v>3.3</v>
      </c>
      <c r="P4" s="8">
        <v>3.3</v>
      </c>
      <c r="Q4" s="8">
        <v>3.3</v>
      </c>
      <c r="R4" s="8">
        <v>3.3</v>
      </c>
      <c r="S4" s="8">
        <v>3.3</v>
      </c>
      <c r="T4" s="8">
        <v>3.3</v>
      </c>
      <c r="U4" s="8">
        <v>3.3</v>
      </c>
      <c r="V4" s="8">
        <v>3.3</v>
      </c>
      <c r="W4" s="8">
        <v>6.6</v>
      </c>
      <c r="X4" s="8">
        <v>6.6</v>
      </c>
      <c r="Y4" s="8">
        <v>6.6</v>
      </c>
      <c r="Z4" s="8">
        <v>6.6</v>
      </c>
      <c r="AA4" s="8">
        <v>6.6</v>
      </c>
      <c r="AB4" s="8">
        <v>6.6</v>
      </c>
      <c r="AC4" s="8">
        <v>6.6</v>
      </c>
      <c r="AI4" s="6"/>
      <c r="AJ4" s="6"/>
      <c r="AK4" s="19">
        <f t="shared" ref="AK4:AK12" si="1">SUM(B4:AJ4)</f>
        <v>102.29999999999995</v>
      </c>
      <c r="AL4" s="19">
        <f t="shared" si="0"/>
        <v>-126.61941935483867</v>
      </c>
      <c r="AM4" s="27">
        <v>-24.319419354838711</v>
      </c>
      <c r="AN4" s="22">
        <f t="shared" ref="AN4:AN12" si="2">MIN(0,AL4)</f>
        <v>-126.61941935483867</v>
      </c>
      <c r="AP4" s="27">
        <v>-24.319419354838711</v>
      </c>
    </row>
    <row r="5" spans="1:42" ht="15.75" thickBot="1" x14ac:dyDescent="0.3">
      <c r="A5" s="3">
        <v>0.41666666666666669</v>
      </c>
      <c r="B5" s="7">
        <v>3.3</v>
      </c>
      <c r="C5" s="8">
        <v>3.3</v>
      </c>
      <c r="D5" s="8">
        <v>3.3</v>
      </c>
      <c r="E5" s="8">
        <v>3.3</v>
      </c>
      <c r="F5" s="8">
        <v>3.3</v>
      </c>
      <c r="G5" s="9"/>
      <c r="H5" s="9"/>
      <c r="I5" s="9"/>
      <c r="J5" s="9"/>
      <c r="K5" s="9"/>
      <c r="L5" s="9"/>
      <c r="M5" s="9"/>
      <c r="N5" s="8">
        <v>3.3</v>
      </c>
      <c r="O5" s="8">
        <v>3.3</v>
      </c>
      <c r="P5" s="9"/>
      <c r="Q5" s="8">
        <v>3.3</v>
      </c>
      <c r="R5" s="8">
        <v>3.3</v>
      </c>
      <c r="S5" s="8">
        <v>3.3</v>
      </c>
      <c r="T5" s="8">
        <v>3.3</v>
      </c>
      <c r="U5" s="8">
        <v>3.3</v>
      </c>
      <c r="V5" s="8">
        <v>3.3</v>
      </c>
      <c r="W5" s="9"/>
      <c r="X5" s="9"/>
      <c r="Y5" s="9"/>
      <c r="Z5" s="9"/>
      <c r="AA5" s="9"/>
      <c r="AB5" s="9"/>
      <c r="AC5" s="9"/>
      <c r="AK5" s="19">
        <f t="shared" si="1"/>
        <v>42.899999999999991</v>
      </c>
      <c r="AL5" s="19">
        <f t="shared" si="0"/>
        <v>-60.220692070912847</v>
      </c>
      <c r="AM5" s="27">
        <v>-17.320692070912852</v>
      </c>
      <c r="AN5" s="22">
        <f t="shared" si="2"/>
        <v>-60.220692070912847</v>
      </c>
      <c r="AP5" s="27">
        <v>-17.320692070912852</v>
      </c>
    </row>
    <row r="6" spans="1:42" ht="15.75" thickBot="1" x14ac:dyDescent="0.3">
      <c r="A6" s="3">
        <v>0.45833333333333298</v>
      </c>
      <c r="B6" s="7">
        <v>3.3</v>
      </c>
      <c r="C6" s="8">
        <v>3.3</v>
      </c>
      <c r="D6" s="8">
        <v>3.3</v>
      </c>
      <c r="E6" s="8">
        <v>3.3</v>
      </c>
      <c r="F6" s="8">
        <v>3.3</v>
      </c>
      <c r="G6" s="9"/>
      <c r="H6" s="9"/>
      <c r="I6" s="9"/>
      <c r="J6" s="9"/>
      <c r="K6" s="9"/>
      <c r="L6" s="9"/>
      <c r="M6" s="9"/>
      <c r="N6" s="8">
        <v>3.3</v>
      </c>
      <c r="O6" s="9"/>
      <c r="P6" s="9"/>
      <c r="Q6" s="8">
        <v>3.3</v>
      </c>
      <c r="R6" s="8">
        <v>3.3</v>
      </c>
      <c r="S6" s="8">
        <v>3.3</v>
      </c>
      <c r="T6" s="8">
        <v>3.3</v>
      </c>
      <c r="U6" s="8">
        <v>3.3</v>
      </c>
      <c r="V6" s="8">
        <v>3.3</v>
      </c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J6" s="9"/>
      <c r="AK6" s="19">
        <f t="shared" si="1"/>
        <v>39.599999999999994</v>
      </c>
      <c r="AL6" s="19">
        <f t="shared" si="0"/>
        <v>-46.022025902150887</v>
      </c>
      <c r="AM6" s="27">
        <v>-6.4220259021508959</v>
      </c>
      <c r="AN6" s="22">
        <f t="shared" si="2"/>
        <v>-46.022025902150887</v>
      </c>
      <c r="AP6" s="27">
        <v>-6.4220259021508959</v>
      </c>
    </row>
    <row r="7" spans="1:42" ht="15.75" thickBot="1" x14ac:dyDescent="0.3">
      <c r="A7" s="3">
        <v>0.5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>
        <v>3.3</v>
      </c>
      <c r="R7" s="8">
        <v>3.3</v>
      </c>
      <c r="S7" s="8">
        <v>3.3</v>
      </c>
      <c r="T7" s="8">
        <v>3.3</v>
      </c>
      <c r="U7" s="8">
        <v>3.3</v>
      </c>
      <c r="V7" s="8">
        <v>3.3</v>
      </c>
      <c r="W7" s="9"/>
      <c r="X7" s="9"/>
      <c r="Y7" s="9"/>
      <c r="Z7" s="9"/>
      <c r="AA7" s="9"/>
      <c r="AB7" s="9"/>
      <c r="AC7" s="9"/>
      <c r="AD7" s="9"/>
      <c r="AE7" s="9"/>
      <c r="AF7" s="8">
        <v>3.3</v>
      </c>
      <c r="AG7" s="9"/>
      <c r="AH7" s="9"/>
      <c r="AJ7" s="9"/>
      <c r="AK7" s="19">
        <f t="shared" si="1"/>
        <v>23.1</v>
      </c>
      <c r="AL7" s="19">
        <f t="shared" si="0"/>
        <v>-22.836575156527779</v>
      </c>
      <c r="AM7" s="27">
        <v>0.26342484347222239</v>
      </c>
      <c r="AN7" s="22">
        <f t="shared" si="2"/>
        <v>-22.836575156527779</v>
      </c>
      <c r="AP7" s="27">
        <v>0.26342484347222239</v>
      </c>
    </row>
    <row r="8" spans="1:42" ht="15.75" thickBot="1" x14ac:dyDescent="0.3">
      <c r="A8" s="3">
        <v>0.54166666666666696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F8" s="8">
        <v>3.3</v>
      </c>
      <c r="AG8" s="9"/>
      <c r="AH8" s="9"/>
      <c r="AI8" s="8">
        <v>3.3</v>
      </c>
      <c r="AJ8" s="9"/>
      <c r="AK8" s="19">
        <f t="shared" si="1"/>
        <v>6.6</v>
      </c>
      <c r="AL8" s="19">
        <f t="shared" si="0"/>
        <v>-0.89777666083570118</v>
      </c>
      <c r="AM8" s="27">
        <v>5.7022233391642985</v>
      </c>
      <c r="AN8" s="22">
        <f t="shared" si="2"/>
        <v>-0.89777666083570118</v>
      </c>
      <c r="AP8" s="27">
        <v>5.7022233391642985</v>
      </c>
    </row>
    <row r="9" spans="1:42" ht="15.75" thickBot="1" x14ac:dyDescent="0.3">
      <c r="A9" s="3">
        <v>0.58333333333333304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8">
        <v>6.6</v>
      </c>
      <c r="AE9" s="8">
        <v>3.3</v>
      </c>
      <c r="AF9" s="8">
        <v>3.3</v>
      </c>
      <c r="AG9" s="8">
        <v>6.6</v>
      </c>
      <c r="AI9" s="8">
        <v>3.3</v>
      </c>
      <c r="AJ9" s="9"/>
      <c r="AK9" s="19">
        <f t="shared" si="1"/>
        <v>23.099999999999998</v>
      </c>
      <c r="AL9" s="19">
        <f t="shared" si="0"/>
        <v>-10.27702188603536</v>
      </c>
      <c r="AM9" s="27">
        <v>12.822978113964638</v>
      </c>
      <c r="AN9" s="22">
        <f t="shared" si="2"/>
        <v>-10.27702188603536</v>
      </c>
      <c r="AP9" s="27">
        <v>12.822978113964638</v>
      </c>
    </row>
    <row r="10" spans="1:42" ht="15.75" thickBot="1" x14ac:dyDescent="0.3">
      <c r="A10" s="3">
        <v>0.625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8">
        <v>6.6</v>
      </c>
      <c r="AE10" s="8">
        <v>3.3</v>
      </c>
      <c r="AF10" s="8">
        <v>3.3</v>
      </c>
      <c r="AG10" s="8">
        <v>6.6</v>
      </c>
      <c r="AH10" s="8">
        <v>2.2999999999999998</v>
      </c>
      <c r="AI10" s="8">
        <v>3.3</v>
      </c>
      <c r="AJ10" s="9"/>
      <c r="AK10" s="19">
        <f t="shared" si="1"/>
        <v>25.4</v>
      </c>
      <c r="AL10" s="19">
        <f t="shared" si="0"/>
        <v>-6.3886817694485494</v>
      </c>
      <c r="AM10" s="27">
        <v>19.011318230551449</v>
      </c>
      <c r="AN10" s="22">
        <f t="shared" si="2"/>
        <v>-6.3886817694485494</v>
      </c>
      <c r="AP10" s="27">
        <v>19.011318230551449</v>
      </c>
    </row>
    <row r="11" spans="1:42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H11" s="8">
        <v>2.2999999999999998</v>
      </c>
      <c r="AI11" s="8">
        <v>3.3</v>
      </c>
      <c r="AJ11" s="17">
        <v>6.6</v>
      </c>
      <c r="AK11" s="19">
        <f>SUM(B11:AJ11)</f>
        <v>12.2</v>
      </c>
      <c r="AL11" s="19">
        <f t="shared" si="0"/>
        <v>-0.46240122201045253</v>
      </c>
      <c r="AM11" s="28">
        <v>11.737598777989547</v>
      </c>
      <c r="AN11" s="22">
        <f t="shared" si="2"/>
        <v>-0.46240122201045253</v>
      </c>
      <c r="AP11" s="28">
        <v>11.737598777989547</v>
      </c>
    </row>
    <row r="12" spans="1:42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9"/>
      <c r="AJ12" s="9"/>
      <c r="AK12" s="19">
        <f t="shared" si="1"/>
        <v>0</v>
      </c>
      <c r="AL12" s="19">
        <f t="shared" si="0"/>
        <v>-21.215593548387101</v>
      </c>
      <c r="AM12" s="27">
        <v>-21.215593548387101</v>
      </c>
      <c r="AN12" s="22">
        <f t="shared" si="2"/>
        <v>-21.215593548387101</v>
      </c>
      <c r="AP12" s="27">
        <v>-21.215593548387101</v>
      </c>
    </row>
    <row r="13" spans="1:42" s="11" customFormat="1" ht="15.75" thickBot="1" x14ac:dyDescent="0.3">
      <c r="A13" s="12" t="s">
        <v>17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  <c r="AK13" s="18" t="s">
        <v>22</v>
      </c>
      <c r="AL13" s="21" t="s">
        <v>24</v>
      </c>
      <c r="AM13" s="12" t="s">
        <v>23</v>
      </c>
      <c r="AO13" s="20" t="s">
        <v>25</v>
      </c>
      <c r="AP13" s="27">
        <v>-22.855274193548397</v>
      </c>
    </row>
    <row r="14" spans="1:42" ht="15.75" thickBot="1" x14ac:dyDescent="0.3">
      <c r="A14" s="3">
        <v>0.33333333333333298</v>
      </c>
      <c r="B14" s="4">
        <v>3.3</v>
      </c>
      <c r="C14" s="5">
        <v>3.3</v>
      </c>
      <c r="D14" s="5">
        <v>3.3</v>
      </c>
      <c r="E14" s="5">
        <v>3.3</v>
      </c>
      <c r="F14" s="5">
        <v>3.3</v>
      </c>
      <c r="G14" s="5">
        <v>6.6</v>
      </c>
      <c r="H14" s="5">
        <v>6.6</v>
      </c>
      <c r="I14" s="5">
        <v>6.6</v>
      </c>
      <c r="J14" s="5">
        <v>6.6</v>
      </c>
      <c r="K14" s="5">
        <v>6.6</v>
      </c>
      <c r="L14" s="5">
        <v>6.6</v>
      </c>
      <c r="M14" s="5">
        <v>3.3</v>
      </c>
      <c r="N14" s="5">
        <v>3.3</v>
      </c>
      <c r="O14" s="5">
        <v>3.3</v>
      </c>
      <c r="P14" s="5">
        <v>3.3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9">
        <f>SUM(B14:AJ14)</f>
        <v>69.3</v>
      </c>
      <c r="AL14" s="19">
        <f>AM14-AK14</f>
        <v>-92.155274193548394</v>
      </c>
      <c r="AM14" s="27">
        <v>-22.855274193548397</v>
      </c>
      <c r="AN14" s="22">
        <f>MIN(0,AL14)</f>
        <v>-92.155274193548394</v>
      </c>
      <c r="AO14" s="23">
        <f>SUM(AN14:AN23)</f>
        <v>-345.17119674990153</v>
      </c>
      <c r="AP14" s="29">
        <v>-23.272970948655075</v>
      </c>
    </row>
    <row r="15" spans="1:42" ht="15.75" thickBot="1" x14ac:dyDescent="0.3">
      <c r="A15" s="3">
        <v>0.375</v>
      </c>
      <c r="B15" s="7">
        <v>3.3</v>
      </c>
      <c r="C15" s="8">
        <v>3.3</v>
      </c>
      <c r="D15" s="8">
        <v>3.3</v>
      </c>
      <c r="E15" s="8">
        <v>3.3</v>
      </c>
      <c r="F15" s="8">
        <v>3.3</v>
      </c>
      <c r="G15" s="9"/>
      <c r="H15" s="9"/>
      <c r="I15" s="9"/>
      <c r="J15" s="9"/>
      <c r="K15" s="9"/>
      <c r="L15" s="9"/>
      <c r="M15" s="8">
        <v>3.3</v>
      </c>
      <c r="N15" s="8">
        <v>3.3</v>
      </c>
      <c r="O15" s="8">
        <v>3.3</v>
      </c>
      <c r="P15" s="8">
        <v>3.3</v>
      </c>
      <c r="Q15" s="8">
        <v>3.3</v>
      </c>
      <c r="R15" s="8">
        <v>3.3</v>
      </c>
      <c r="S15" s="8">
        <v>3.3</v>
      </c>
      <c r="T15" s="8">
        <v>3.3</v>
      </c>
      <c r="U15" s="8">
        <v>3.3</v>
      </c>
      <c r="V15" s="8">
        <v>3.3</v>
      </c>
      <c r="W15" s="8">
        <v>6.6</v>
      </c>
      <c r="X15" s="8">
        <v>6.6</v>
      </c>
      <c r="Y15" s="8">
        <v>6.6</v>
      </c>
      <c r="Z15" s="8">
        <v>6.6</v>
      </c>
      <c r="AA15" s="8">
        <v>6.6</v>
      </c>
      <c r="AB15" s="8">
        <v>6.6</v>
      </c>
      <c r="AC15" s="8">
        <v>6.6</v>
      </c>
      <c r="AI15" s="6"/>
      <c r="AJ15" s="6"/>
      <c r="AK15" s="19">
        <f t="shared" ref="AK15:AK23" si="3">SUM(B15:AJ15)</f>
        <v>95.69999999999996</v>
      </c>
      <c r="AL15" s="19">
        <f t="shared" ref="AL15:AL23" si="4">AM15-AK15</f>
        <v>-118.97297094865503</v>
      </c>
      <c r="AM15" s="29">
        <v>-23.272970948655075</v>
      </c>
      <c r="AN15" s="22">
        <f t="shared" ref="AN15:AN23" si="5">MIN(0,AL15)</f>
        <v>-118.97297094865503</v>
      </c>
      <c r="AP15" s="27">
        <v>-15.434928908356261</v>
      </c>
    </row>
    <row r="16" spans="1:42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G16" s="9"/>
      <c r="H16" s="9"/>
      <c r="I16" s="9"/>
      <c r="J16" s="9"/>
      <c r="K16" s="9"/>
      <c r="L16" s="9"/>
      <c r="M16" s="9"/>
      <c r="N16" s="8">
        <v>3.3</v>
      </c>
      <c r="O16" s="8">
        <v>3.3</v>
      </c>
      <c r="P16" s="9"/>
      <c r="Q16" s="8">
        <v>3.3</v>
      </c>
      <c r="R16" s="8">
        <v>3.3</v>
      </c>
      <c r="S16" s="8">
        <v>3.3</v>
      </c>
      <c r="T16" s="8">
        <v>3.3</v>
      </c>
      <c r="U16" s="8">
        <v>3.3</v>
      </c>
      <c r="V16" s="8">
        <v>3.3</v>
      </c>
      <c r="W16" s="9"/>
      <c r="X16" s="9"/>
      <c r="Y16" s="9"/>
      <c r="Z16" s="9"/>
      <c r="AA16" s="9"/>
      <c r="AB16" s="9"/>
      <c r="AC16" s="9"/>
      <c r="AD16" s="9"/>
      <c r="AG16" s="9"/>
      <c r="AK16" s="19">
        <f t="shared" si="3"/>
        <v>42.899999999999991</v>
      </c>
      <c r="AL16" s="19">
        <f t="shared" si="4"/>
        <v>-58.334928908356254</v>
      </c>
      <c r="AM16" s="27">
        <v>-15.434928908356261</v>
      </c>
      <c r="AN16" s="22">
        <f t="shared" si="5"/>
        <v>-58.334928908356254</v>
      </c>
      <c r="AP16" s="27">
        <v>-4.098183661296094</v>
      </c>
    </row>
    <row r="17" spans="1:42" ht="15.75" thickBot="1" x14ac:dyDescent="0.3">
      <c r="A17" s="3">
        <v>0.45833333333333298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>
        <v>3.3</v>
      </c>
      <c r="R17" s="8">
        <v>3.3</v>
      </c>
      <c r="S17" s="8">
        <v>3.3</v>
      </c>
      <c r="T17" s="8">
        <v>3.3</v>
      </c>
      <c r="U17" s="8">
        <v>3.3</v>
      </c>
      <c r="V17" s="8">
        <v>3.3</v>
      </c>
      <c r="W17" s="9"/>
      <c r="X17" s="9"/>
      <c r="Y17" s="9"/>
      <c r="Z17" s="9"/>
      <c r="AA17" s="9"/>
      <c r="AB17" s="9"/>
      <c r="AC17" s="9"/>
      <c r="AD17" s="9"/>
      <c r="AE17" s="9"/>
      <c r="AG17" s="9"/>
      <c r="AH17" s="9"/>
      <c r="AJ17" s="9"/>
      <c r="AK17" s="19">
        <f t="shared" si="3"/>
        <v>19.8</v>
      </c>
      <c r="AL17" s="19">
        <f t="shared" si="4"/>
        <v>-23.898183661296095</v>
      </c>
      <c r="AM17" s="27">
        <v>-4.098183661296094</v>
      </c>
      <c r="AN17" s="22">
        <f t="shared" si="5"/>
        <v>-23.898183661296095</v>
      </c>
      <c r="AP17" s="27">
        <v>-1.5564656347880472</v>
      </c>
    </row>
    <row r="18" spans="1:42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8">
        <v>3.3</v>
      </c>
      <c r="AG18" s="9"/>
      <c r="AH18" s="9"/>
      <c r="AJ18" s="9"/>
      <c r="AK18" s="19">
        <f t="shared" si="3"/>
        <v>3.3</v>
      </c>
      <c r="AL18" s="19">
        <f t="shared" si="4"/>
        <v>-4.856465634788047</v>
      </c>
      <c r="AM18" s="27">
        <v>-1.5564656347880472</v>
      </c>
      <c r="AN18" s="22">
        <f t="shared" si="5"/>
        <v>-4.856465634788047</v>
      </c>
      <c r="AP18" s="27">
        <v>-1.9593250339495647</v>
      </c>
    </row>
    <row r="19" spans="1:42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8">
        <v>3.3</v>
      </c>
      <c r="AF19" s="8">
        <v>3.3</v>
      </c>
      <c r="AG19" s="9"/>
      <c r="AH19" s="9"/>
      <c r="AI19" s="8">
        <v>3.3</v>
      </c>
      <c r="AJ19" s="9"/>
      <c r="AK19" s="19">
        <f t="shared" si="3"/>
        <v>9.8999999999999986</v>
      </c>
      <c r="AL19" s="19">
        <f t="shared" si="4"/>
        <v>-11.859325033949563</v>
      </c>
      <c r="AM19" s="27">
        <v>-1.9593250339495647</v>
      </c>
      <c r="AN19" s="22">
        <f t="shared" si="5"/>
        <v>-11.859325033949563</v>
      </c>
      <c r="AP19" s="27">
        <v>14.307161879315814</v>
      </c>
    </row>
    <row r="20" spans="1:42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8">
        <v>6.6</v>
      </c>
      <c r="AE20" s="8">
        <v>3.3</v>
      </c>
      <c r="AF20" s="8">
        <v>3.3</v>
      </c>
      <c r="AG20" s="9"/>
      <c r="AH20" s="8">
        <v>2.2999999999999998</v>
      </c>
      <c r="AI20" s="8">
        <v>3.3</v>
      </c>
      <c r="AJ20" s="9"/>
      <c r="AK20" s="19">
        <f t="shared" si="3"/>
        <v>18.8</v>
      </c>
      <c r="AL20" s="19">
        <f t="shared" si="4"/>
        <v>-4.492838120684187</v>
      </c>
      <c r="AM20" s="27">
        <v>14.307161879315814</v>
      </c>
      <c r="AN20" s="22">
        <f t="shared" si="5"/>
        <v>-4.492838120684187</v>
      </c>
      <c r="AP20" s="27">
        <v>7.1587995034526521</v>
      </c>
    </row>
    <row r="21" spans="1:42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8">
        <v>6.6</v>
      </c>
      <c r="AH21" s="8">
        <v>2.2999999999999998</v>
      </c>
      <c r="AI21" s="8">
        <v>3.3</v>
      </c>
      <c r="AJ21" s="9"/>
      <c r="AK21" s="19">
        <f t="shared" si="3"/>
        <v>12.2</v>
      </c>
      <c r="AL21" s="19">
        <f t="shared" si="4"/>
        <v>-5.0412004965473471</v>
      </c>
      <c r="AM21" s="27">
        <v>7.1587995034526521</v>
      </c>
      <c r="AN21" s="22">
        <f t="shared" si="5"/>
        <v>-5.0412004965473471</v>
      </c>
      <c r="AP21" s="28">
        <v>2.255583796310507</v>
      </c>
    </row>
    <row r="22" spans="1:42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8">
        <v>6.6</v>
      </c>
      <c r="AK22" s="19">
        <f>SUM(B22:AJ22)</f>
        <v>6.6</v>
      </c>
      <c r="AL22" s="19">
        <f t="shared" si="4"/>
        <v>-4.3444162036894927</v>
      </c>
      <c r="AM22" s="28">
        <v>2.255583796310507</v>
      </c>
      <c r="AN22" s="22">
        <f t="shared" si="5"/>
        <v>-4.3444162036894927</v>
      </c>
      <c r="AP22" s="27">
        <v>-21.215593548387101</v>
      </c>
    </row>
    <row r="23" spans="1:42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  <c r="AJ23" s="9"/>
      <c r="AK23" s="19">
        <f t="shared" si="3"/>
        <v>0</v>
      </c>
      <c r="AL23" s="19">
        <f t="shared" si="4"/>
        <v>-21.215593548387101</v>
      </c>
      <c r="AM23" s="27">
        <v>-21.215593548387101</v>
      </c>
      <c r="AN23" s="22">
        <f t="shared" si="5"/>
        <v>-21.215593548387101</v>
      </c>
      <c r="AP23" s="27">
        <v>-22.855274193548397</v>
      </c>
    </row>
    <row r="24" spans="1:42" s="11" customFormat="1" ht="15.75" thickBot="1" x14ac:dyDescent="0.3">
      <c r="A24" s="12" t="s">
        <v>18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  <c r="AK24" s="18" t="s">
        <v>22</v>
      </c>
      <c r="AL24" s="21" t="s">
        <v>24</v>
      </c>
      <c r="AM24" s="12" t="s">
        <v>23</v>
      </c>
      <c r="AO24" s="20" t="s">
        <v>25</v>
      </c>
      <c r="AP24" s="29">
        <v>-24.319419354838711</v>
      </c>
    </row>
    <row r="25" spans="1:42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G25" s="5">
        <v>6.6</v>
      </c>
      <c r="H25" s="5">
        <v>6.6</v>
      </c>
      <c r="I25" s="5">
        <v>6.6</v>
      </c>
      <c r="J25" s="5">
        <v>6.6</v>
      </c>
      <c r="K25" s="5">
        <v>6.6</v>
      </c>
      <c r="L25" s="5">
        <v>6.6</v>
      </c>
      <c r="M25" s="5">
        <v>3.3</v>
      </c>
      <c r="N25" s="5">
        <v>3.3</v>
      </c>
      <c r="O25" s="5">
        <v>3.3</v>
      </c>
      <c r="P25" s="5">
        <v>3.3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9">
        <f>SUM(B25:AJ25)</f>
        <v>69.3</v>
      </c>
      <c r="AL25" s="19">
        <f>AM25-AK25</f>
        <v>-92.155274193548394</v>
      </c>
      <c r="AM25" s="27">
        <v>-22.855274193548397</v>
      </c>
      <c r="AN25" s="22">
        <f>MIN(0,AL25)</f>
        <v>-92.155274193548394</v>
      </c>
      <c r="AO25" s="23">
        <f>SUM(AN25:AN34)</f>
        <v>-365.37717315552294</v>
      </c>
      <c r="AP25" s="27">
        <v>-14.944701040808203</v>
      </c>
    </row>
    <row r="26" spans="1:42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9"/>
      <c r="H26" s="9"/>
      <c r="I26" s="9"/>
      <c r="J26" s="9"/>
      <c r="K26" s="9"/>
      <c r="L26" s="9"/>
      <c r="M26" s="8">
        <v>3.3</v>
      </c>
      <c r="N26" s="8">
        <v>3.3</v>
      </c>
      <c r="O26" s="8">
        <v>3.3</v>
      </c>
      <c r="P26" s="8">
        <v>3.3</v>
      </c>
      <c r="Q26" s="8">
        <v>3.3</v>
      </c>
      <c r="R26" s="8">
        <v>3.3</v>
      </c>
      <c r="S26" s="8">
        <v>3.3</v>
      </c>
      <c r="T26" s="8">
        <v>3.3</v>
      </c>
      <c r="U26" s="8">
        <v>3.3</v>
      </c>
      <c r="V26" s="8">
        <v>3.3</v>
      </c>
      <c r="W26" s="8">
        <v>6.6</v>
      </c>
      <c r="X26" s="8">
        <v>6.6</v>
      </c>
      <c r="Y26" s="8">
        <v>6.6</v>
      </c>
      <c r="Z26" s="8">
        <v>6.6</v>
      </c>
      <c r="AA26" s="8">
        <v>6.6</v>
      </c>
      <c r="AB26" s="8">
        <v>6.6</v>
      </c>
      <c r="AI26" s="6"/>
      <c r="AJ26" s="6"/>
      <c r="AK26" s="19">
        <f t="shared" ref="AK26:AK34" si="6">SUM(B26:AJ26)</f>
        <v>89.099999999999966</v>
      </c>
      <c r="AL26" s="19">
        <f t="shared" ref="AL26:AL34" si="7">AM26-AK26</f>
        <v>-113.41941935483868</v>
      </c>
      <c r="AM26" s="29">
        <v>-24.319419354838711</v>
      </c>
      <c r="AN26" s="22">
        <f t="shared" ref="AN26:AN34" si="8">MIN(0,AL26)</f>
        <v>-113.41941935483868</v>
      </c>
      <c r="AP26" s="27">
        <v>-4.2709143248293984</v>
      </c>
    </row>
    <row r="27" spans="1:42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9"/>
      <c r="I27" s="9"/>
      <c r="J27" s="9"/>
      <c r="K27" s="9"/>
      <c r="L27" s="9"/>
      <c r="M27" s="9"/>
      <c r="N27" s="8">
        <v>3.3</v>
      </c>
      <c r="O27" s="8">
        <v>3.3</v>
      </c>
      <c r="P27" s="9"/>
      <c r="Q27" s="8">
        <v>3.3</v>
      </c>
      <c r="R27" s="8">
        <v>3.3</v>
      </c>
      <c r="S27" s="8">
        <v>3.3</v>
      </c>
      <c r="T27" s="8">
        <v>3.3</v>
      </c>
      <c r="U27" s="8">
        <v>3.3</v>
      </c>
      <c r="V27" s="8">
        <v>3.3</v>
      </c>
      <c r="W27" s="9"/>
      <c r="X27" s="9"/>
      <c r="Y27" s="9"/>
      <c r="Z27" s="9"/>
      <c r="AA27" s="9"/>
      <c r="AB27" s="9"/>
      <c r="AC27" s="9"/>
      <c r="AD27" s="9"/>
      <c r="AG27" s="9"/>
      <c r="AK27" s="19">
        <f t="shared" si="6"/>
        <v>42.899999999999991</v>
      </c>
      <c r="AL27" s="19">
        <f t="shared" si="7"/>
        <v>-57.844701040808197</v>
      </c>
      <c r="AM27" s="27">
        <v>-14.944701040808203</v>
      </c>
      <c r="AN27" s="22">
        <f t="shared" si="8"/>
        <v>-57.844701040808197</v>
      </c>
      <c r="AP27" s="27">
        <v>3.5215818414613516</v>
      </c>
    </row>
    <row r="28" spans="1:42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8">
        <v>3.3</v>
      </c>
      <c r="R28" s="8">
        <v>3.3</v>
      </c>
      <c r="S28" s="8">
        <v>3.3</v>
      </c>
      <c r="T28" s="8">
        <v>3.3</v>
      </c>
      <c r="U28" s="8">
        <v>3.3</v>
      </c>
      <c r="V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G28" s="9"/>
      <c r="AH28" s="9"/>
      <c r="AJ28" s="9"/>
      <c r="AK28" s="19">
        <f t="shared" si="6"/>
        <v>36.299999999999997</v>
      </c>
      <c r="AL28" s="19">
        <f t="shared" si="7"/>
        <v>-40.570914324829396</v>
      </c>
      <c r="AM28" s="27">
        <v>-4.2709143248293984</v>
      </c>
      <c r="AN28" s="22">
        <f t="shared" si="8"/>
        <v>-40.570914324829396</v>
      </c>
      <c r="AP28" s="27">
        <v>14.503705592531265</v>
      </c>
    </row>
    <row r="29" spans="1:42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8">
        <v>3.3</v>
      </c>
      <c r="AG29" s="9"/>
      <c r="AH29" s="9"/>
      <c r="AI29" s="8">
        <v>3.3</v>
      </c>
      <c r="AJ29" s="9"/>
      <c r="AK29" s="19">
        <f t="shared" si="6"/>
        <v>26.400000000000002</v>
      </c>
      <c r="AL29" s="19">
        <f t="shared" si="7"/>
        <v>-22.878418158538651</v>
      </c>
      <c r="AM29" s="27">
        <v>3.5215818414613516</v>
      </c>
      <c r="AN29" s="22">
        <f t="shared" si="8"/>
        <v>-22.878418158538651</v>
      </c>
      <c r="AP29" s="27">
        <v>13.725971999732728</v>
      </c>
    </row>
    <row r="30" spans="1:42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>
        <v>6.6</v>
      </c>
      <c r="AD30" s="9"/>
      <c r="AE30" s="8">
        <v>3.3</v>
      </c>
      <c r="AF30" s="8">
        <v>3.3</v>
      </c>
      <c r="AG30" s="9"/>
      <c r="AH30" s="9"/>
      <c r="AI30" s="8">
        <v>3.3</v>
      </c>
      <c r="AJ30" s="9"/>
      <c r="AK30" s="19">
        <f t="shared" si="6"/>
        <v>16.5</v>
      </c>
      <c r="AL30" s="19">
        <f t="shared" si="7"/>
        <v>-1.996294407468735</v>
      </c>
      <c r="AM30" s="27">
        <v>14.503705592531265</v>
      </c>
      <c r="AN30" s="22">
        <f t="shared" si="8"/>
        <v>-1.996294407468735</v>
      </c>
      <c r="AP30" s="27">
        <v>6.693847599786185</v>
      </c>
    </row>
    <row r="31" spans="1:42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8">
        <v>6.6</v>
      </c>
      <c r="AE31" s="8">
        <v>3.3</v>
      </c>
      <c r="AF31" s="8">
        <v>3.3</v>
      </c>
      <c r="AG31" s="9"/>
      <c r="AH31" s="8">
        <v>2.2999999999999998</v>
      </c>
      <c r="AI31" s="8">
        <v>3.3</v>
      </c>
      <c r="AJ31" s="9"/>
      <c r="AK31" s="19">
        <f t="shared" si="6"/>
        <v>18.8</v>
      </c>
      <c r="AL31" s="19">
        <f t="shared" si="7"/>
        <v>-5.0740280002672726</v>
      </c>
      <c r="AM31" s="27">
        <v>13.725971999732728</v>
      </c>
      <c r="AN31" s="22">
        <f t="shared" si="8"/>
        <v>-5.0740280002672726</v>
      </c>
      <c r="AP31" s="28">
        <v>1.883622273377334</v>
      </c>
    </row>
    <row r="32" spans="1:42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8">
        <v>6.6</v>
      </c>
      <c r="AH32" s="8">
        <v>2.2999999999999998</v>
      </c>
      <c r="AI32" s="8">
        <v>3.3</v>
      </c>
      <c r="AJ32" s="9"/>
      <c r="AK32" s="19">
        <f t="shared" si="6"/>
        <v>12.2</v>
      </c>
      <c r="AL32" s="19">
        <f t="shared" si="7"/>
        <v>-5.5061524002138142</v>
      </c>
      <c r="AM32" s="27">
        <v>6.693847599786185</v>
      </c>
      <c r="AN32" s="22">
        <f t="shared" si="8"/>
        <v>-5.5061524002138142</v>
      </c>
      <c r="AP32" s="27">
        <v>-21.215593548387101</v>
      </c>
    </row>
    <row r="33" spans="1:42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J33" s="8">
        <v>6.6</v>
      </c>
      <c r="AK33" s="19">
        <f>SUM(B33:AJ33)</f>
        <v>6.6</v>
      </c>
      <c r="AL33" s="19">
        <f t="shared" si="7"/>
        <v>-4.7163777266226656</v>
      </c>
      <c r="AM33" s="28">
        <v>1.883622273377334</v>
      </c>
      <c r="AN33" s="22">
        <f t="shared" si="8"/>
        <v>-4.7163777266226656</v>
      </c>
      <c r="AP33" s="27">
        <v>-22.855274193548397</v>
      </c>
    </row>
    <row r="34" spans="1:42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9"/>
      <c r="AJ34" s="9"/>
      <c r="AK34" s="19">
        <f t="shared" si="6"/>
        <v>0</v>
      </c>
      <c r="AL34" s="19">
        <f t="shared" si="7"/>
        <v>-21.215593548387101</v>
      </c>
      <c r="AM34" s="27">
        <v>-21.215593548387101</v>
      </c>
      <c r="AN34" s="22">
        <f t="shared" si="8"/>
        <v>-21.215593548387101</v>
      </c>
      <c r="AP34" s="29">
        <v>-23.272970948655075</v>
      </c>
    </row>
    <row r="35" spans="1:42" s="11" customFormat="1" ht="15.75" thickBot="1" x14ac:dyDescent="0.3">
      <c r="A35" s="12" t="s">
        <v>19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  <c r="AK35" s="18" t="s">
        <v>22</v>
      </c>
      <c r="AL35" s="21" t="s">
        <v>24</v>
      </c>
      <c r="AM35" s="12" t="s">
        <v>23</v>
      </c>
      <c r="AO35" s="20" t="s">
        <v>25</v>
      </c>
      <c r="AP35" s="27">
        <v>-13.17023401777718</v>
      </c>
    </row>
    <row r="36" spans="1:42" ht="15.75" thickBot="1" x14ac:dyDescent="0.3">
      <c r="A36" s="3">
        <v>0.33333333333333298</v>
      </c>
      <c r="B36" s="4">
        <v>3.3</v>
      </c>
      <c r="C36" s="5">
        <v>3.3</v>
      </c>
      <c r="D36" s="5">
        <v>3.3</v>
      </c>
      <c r="E36" s="5">
        <v>3.3</v>
      </c>
      <c r="F36" s="5">
        <v>3.3</v>
      </c>
      <c r="G36" s="5">
        <v>6.6</v>
      </c>
      <c r="H36" s="5">
        <v>6.6</v>
      </c>
      <c r="I36" s="5">
        <v>6.6</v>
      </c>
      <c r="J36" s="5">
        <v>6.6</v>
      </c>
      <c r="K36" s="5">
        <v>6.6</v>
      </c>
      <c r="L36" s="5">
        <v>6.6</v>
      </c>
      <c r="M36" s="5">
        <v>3.3</v>
      </c>
      <c r="N36" s="5">
        <v>3.3</v>
      </c>
      <c r="O36" s="5">
        <v>3.3</v>
      </c>
      <c r="P36" s="5">
        <v>3.3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19">
        <f>SUM(B36:AJ36)</f>
        <v>69.3</v>
      </c>
      <c r="AL36" s="19">
        <f>AM36-AK36</f>
        <v>-92.155274193548394</v>
      </c>
      <c r="AM36" s="27">
        <v>-22.855274193548397</v>
      </c>
      <c r="AN36" s="22">
        <f>MIN(0,AL36)</f>
        <v>-92.155274193548394</v>
      </c>
      <c r="AO36" s="23">
        <f>SUM(AN36:AN45)</f>
        <v>-291.92116085949436</v>
      </c>
      <c r="AP36" s="27">
        <v>-3.3403981510100351</v>
      </c>
    </row>
    <row r="37" spans="1:42" ht="15.75" thickBot="1" x14ac:dyDescent="0.3">
      <c r="A37" s="3">
        <v>0.375</v>
      </c>
      <c r="B37" s="7">
        <v>3.3</v>
      </c>
      <c r="C37" s="8">
        <v>3.3</v>
      </c>
      <c r="D37" s="8">
        <v>3.3</v>
      </c>
      <c r="E37" s="8">
        <v>3.3</v>
      </c>
      <c r="F37" s="8">
        <v>3.3</v>
      </c>
      <c r="G37" s="9"/>
      <c r="H37" s="9"/>
      <c r="I37" s="9"/>
      <c r="J37" s="9"/>
      <c r="K37" s="9"/>
      <c r="L37" s="9"/>
      <c r="M37" s="8">
        <v>3.3</v>
      </c>
      <c r="N37" s="8">
        <v>3.3</v>
      </c>
      <c r="O37" s="8">
        <v>3.3</v>
      </c>
      <c r="P37" s="8">
        <v>3.3</v>
      </c>
      <c r="Q37" s="8">
        <v>3.3</v>
      </c>
      <c r="R37" s="8">
        <v>3.3</v>
      </c>
      <c r="S37" s="8">
        <v>3.3</v>
      </c>
      <c r="T37" s="8">
        <v>3.3</v>
      </c>
      <c r="U37" s="8">
        <v>3.3</v>
      </c>
      <c r="V37" s="8">
        <v>3.3</v>
      </c>
      <c r="W37" s="8">
        <v>6.6</v>
      </c>
      <c r="X37" s="8">
        <v>6.6</v>
      </c>
      <c r="AI37" s="6"/>
      <c r="AJ37" s="6"/>
      <c r="AK37" s="19">
        <f t="shared" ref="AK37:AK45" si="9">SUM(B37:AJ37)</f>
        <v>62.699999999999989</v>
      </c>
      <c r="AL37" s="19">
        <f t="shared" ref="AL37:AL45" si="10">AM37-AK37</f>
        <v>-85.97297094865506</v>
      </c>
      <c r="AM37" s="29">
        <v>-23.272970948655075</v>
      </c>
      <c r="AN37" s="22">
        <f t="shared" ref="AN37:AN45" si="11">MIN(0,AL37)</f>
        <v>-85.97297094865506</v>
      </c>
      <c r="AP37" s="27">
        <v>5.2157854931603218</v>
      </c>
    </row>
    <row r="38" spans="1:42" ht="15.75" thickBot="1" x14ac:dyDescent="0.3">
      <c r="A38" s="3">
        <v>0.41666666666666669</v>
      </c>
      <c r="B38" s="7">
        <v>3.3</v>
      </c>
      <c r="C38" s="8">
        <v>3.3</v>
      </c>
      <c r="D38" s="8">
        <v>3.3</v>
      </c>
      <c r="E38" s="8">
        <v>3.3</v>
      </c>
      <c r="F38" s="8">
        <v>3.3</v>
      </c>
      <c r="G38" s="9"/>
      <c r="H38" s="9"/>
      <c r="I38" s="9"/>
      <c r="J38" s="9"/>
      <c r="K38" s="9"/>
      <c r="L38" s="9"/>
      <c r="M38" s="9"/>
      <c r="N38" s="8">
        <v>3.3</v>
      </c>
      <c r="O38" s="8">
        <v>3.3</v>
      </c>
      <c r="P38" s="9"/>
      <c r="Q38" s="8">
        <v>3.3</v>
      </c>
      <c r="R38" s="8">
        <v>3.3</v>
      </c>
      <c r="S38" s="8">
        <v>3.3</v>
      </c>
      <c r="T38" s="8">
        <v>3.3</v>
      </c>
      <c r="U38" s="8">
        <v>3.3</v>
      </c>
      <c r="V38" s="8">
        <v>3.3</v>
      </c>
      <c r="W38" s="9"/>
      <c r="X38" s="9"/>
      <c r="Y38" s="9"/>
      <c r="Z38" s="9"/>
      <c r="AA38" s="9"/>
      <c r="AB38" s="9"/>
      <c r="AC38" s="9"/>
      <c r="AD38" s="9"/>
      <c r="AG38" s="9"/>
      <c r="AK38" s="19">
        <f t="shared" si="9"/>
        <v>42.899999999999991</v>
      </c>
      <c r="AL38" s="19">
        <f t="shared" si="10"/>
        <v>-56.070234017777167</v>
      </c>
      <c r="AM38" s="27">
        <v>-13.17023401777718</v>
      </c>
      <c r="AN38" s="22">
        <f t="shared" si="11"/>
        <v>-56.070234017777167</v>
      </c>
      <c r="AP38" s="27">
        <v>20.209567050607244</v>
      </c>
    </row>
    <row r="39" spans="1:42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>
        <v>3.3</v>
      </c>
      <c r="R39" s="8">
        <v>3.3</v>
      </c>
      <c r="S39" s="8">
        <v>3.3</v>
      </c>
      <c r="T39" s="8">
        <v>3.3</v>
      </c>
      <c r="U39" s="8">
        <v>3.3</v>
      </c>
      <c r="V39" s="8">
        <v>3.3</v>
      </c>
      <c r="W39" s="9"/>
      <c r="X39" s="9"/>
      <c r="Y39" s="9"/>
      <c r="Z39" s="9"/>
      <c r="AA39" s="9"/>
      <c r="AB39" s="9"/>
      <c r="AC39" s="9"/>
      <c r="AD39" s="9"/>
      <c r="AE39" s="9"/>
      <c r="AG39" s="9"/>
      <c r="AH39" s="9"/>
      <c r="AJ39" s="9"/>
      <c r="AK39" s="19">
        <f t="shared" si="9"/>
        <v>19.8</v>
      </c>
      <c r="AL39" s="19">
        <f t="shared" si="10"/>
        <v>-23.140398151010036</v>
      </c>
      <c r="AM39" s="27">
        <v>-3.3403981510100351</v>
      </c>
      <c r="AN39" s="22">
        <f t="shared" si="11"/>
        <v>-23.140398151010036</v>
      </c>
      <c r="AP39" s="27">
        <v>23.031101337117818</v>
      </c>
    </row>
    <row r="40" spans="1:42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8">
        <v>6.6</v>
      </c>
      <c r="Z40" s="9"/>
      <c r="AA40" s="9"/>
      <c r="AB40" s="9"/>
      <c r="AC40" s="9"/>
      <c r="AD40" s="9"/>
      <c r="AE40" s="9"/>
      <c r="AF40" s="9"/>
      <c r="AG40" s="9"/>
      <c r="AH40" s="9"/>
      <c r="AJ40" s="9"/>
      <c r="AK40" s="19">
        <f t="shared" si="9"/>
        <v>6.6</v>
      </c>
      <c r="AL40" s="19">
        <f t="shared" si="10"/>
        <v>-1.3842145068396778</v>
      </c>
      <c r="AM40" s="27">
        <v>5.2157854931603218</v>
      </c>
      <c r="AN40" s="22">
        <f t="shared" si="11"/>
        <v>-1.3842145068396778</v>
      </c>
      <c r="AP40" s="27">
        <v>14.137951069694257</v>
      </c>
    </row>
    <row r="41" spans="1:42" ht="15.75" thickBot="1" x14ac:dyDescent="0.3">
      <c r="A41" s="3">
        <v>0.54166666666666696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8">
        <v>6.6</v>
      </c>
      <c r="AA41" s="8">
        <v>6.6</v>
      </c>
      <c r="AB41" s="8">
        <v>6.6</v>
      </c>
      <c r="AC41" s="9"/>
      <c r="AD41" s="9"/>
      <c r="AE41" s="8">
        <v>3.3</v>
      </c>
      <c r="AF41" s="8">
        <v>3.3</v>
      </c>
      <c r="AG41" s="9"/>
      <c r="AH41" s="9"/>
      <c r="AI41" s="9"/>
      <c r="AJ41" s="9"/>
      <c r="AK41" s="19">
        <f t="shared" si="9"/>
        <v>26.4</v>
      </c>
      <c r="AL41" s="19">
        <f t="shared" si="10"/>
        <v>-6.1904329493927541</v>
      </c>
      <c r="AM41" s="27">
        <v>20.209567050607244</v>
      </c>
      <c r="AN41" s="22">
        <f t="shared" si="11"/>
        <v>-6.1904329493927541</v>
      </c>
      <c r="AP41" s="28">
        <v>7.83890504930379</v>
      </c>
    </row>
    <row r="42" spans="1:42" ht="15.75" thickBot="1" x14ac:dyDescent="0.3">
      <c r="A42" s="3">
        <v>0.58333333333333304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>
        <v>6.6</v>
      </c>
      <c r="AD42" s="8">
        <v>6.6</v>
      </c>
      <c r="AE42" s="8">
        <v>3.3</v>
      </c>
      <c r="AF42" s="8">
        <v>3.3</v>
      </c>
      <c r="AG42" s="9"/>
      <c r="AH42" s="8">
        <v>2.2999999999999998</v>
      </c>
      <c r="AI42" s="8">
        <v>3.3</v>
      </c>
      <c r="AJ42" s="9"/>
      <c r="AK42" s="19">
        <f t="shared" si="9"/>
        <v>25.400000000000002</v>
      </c>
      <c r="AL42" s="19">
        <f t="shared" si="10"/>
        <v>-2.3688986628821844</v>
      </c>
      <c r="AM42" s="27">
        <v>23.031101337117818</v>
      </c>
      <c r="AN42" s="22">
        <f t="shared" si="11"/>
        <v>-2.3688986628821844</v>
      </c>
      <c r="AP42" s="27">
        <v>-21.215593548387101</v>
      </c>
    </row>
    <row r="43" spans="1:42" ht="15.75" thickBot="1" x14ac:dyDescent="0.3">
      <c r="A43" s="3">
        <v>0.625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8">
        <v>3.3</v>
      </c>
      <c r="AG43" s="8">
        <v>6.6</v>
      </c>
      <c r="AH43" s="8">
        <v>2.2999999999999998</v>
      </c>
      <c r="AI43" s="8">
        <v>3.3</v>
      </c>
      <c r="AJ43" s="9"/>
      <c r="AK43" s="19">
        <f t="shared" si="9"/>
        <v>15.5</v>
      </c>
      <c r="AL43" s="19">
        <f t="shared" si="10"/>
        <v>-1.3620489303057433</v>
      </c>
      <c r="AM43" s="27">
        <v>14.137951069694257</v>
      </c>
      <c r="AN43" s="22">
        <f t="shared" si="11"/>
        <v>-1.3620489303057433</v>
      </c>
      <c r="AP43" s="27">
        <v>-22.855274193548397</v>
      </c>
    </row>
    <row r="44" spans="1:42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8">
        <v>3.3</v>
      </c>
      <c r="AJ44" s="8">
        <v>6.6</v>
      </c>
      <c r="AK44" s="19">
        <f>SUM(B44:AJ44)</f>
        <v>9.8999999999999986</v>
      </c>
      <c r="AL44" s="19">
        <f t="shared" si="10"/>
        <v>-2.0610949506962086</v>
      </c>
      <c r="AM44" s="28">
        <v>7.83890504930379</v>
      </c>
      <c r="AN44" s="22">
        <f t="shared" si="11"/>
        <v>-2.0610949506962086</v>
      </c>
      <c r="AP44" s="29">
        <v>-23.272970948655075</v>
      </c>
    </row>
    <row r="45" spans="1:42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9"/>
      <c r="AJ45" s="9"/>
      <c r="AK45" s="19">
        <f t="shared" si="9"/>
        <v>0</v>
      </c>
      <c r="AL45" s="19">
        <f t="shared" si="10"/>
        <v>-21.215593548387101</v>
      </c>
      <c r="AM45" s="27">
        <v>-21.215593548387101</v>
      </c>
      <c r="AN45" s="22">
        <f t="shared" si="11"/>
        <v>-21.215593548387101</v>
      </c>
      <c r="AP45" s="27">
        <v>-15.401059896327592</v>
      </c>
    </row>
    <row r="46" spans="1:42" s="11" customFormat="1" ht="15.75" thickBot="1" x14ac:dyDescent="0.3">
      <c r="A46" s="12" t="s">
        <v>20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  <c r="AK46" s="18" t="s">
        <v>22</v>
      </c>
      <c r="AL46" s="21" t="s">
        <v>24</v>
      </c>
      <c r="AM46" s="12" t="s">
        <v>23</v>
      </c>
      <c r="AO46" s="20" t="s">
        <v>25</v>
      </c>
      <c r="AP46" s="27">
        <v>-8.2719496213619017</v>
      </c>
    </row>
    <row r="47" spans="1:42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K47" s="5">
        <v>6.6</v>
      </c>
      <c r="L47" s="5">
        <v>6.6</v>
      </c>
      <c r="M47" s="5">
        <v>3.3</v>
      </c>
      <c r="N47" s="5">
        <v>3.3</v>
      </c>
      <c r="O47" s="5">
        <v>3.3</v>
      </c>
      <c r="P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9">
        <f>SUM(B47:AJ47)</f>
        <v>69.3</v>
      </c>
      <c r="AL47" s="19">
        <f>AM47-AK47</f>
        <v>-92.155274193548394</v>
      </c>
      <c r="AM47" s="27">
        <v>-22.855274193548397</v>
      </c>
      <c r="AN47" s="22">
        <f>MIN(0,AL47)</f>
        <v>-92.155274193548394</v>
      </c>
      <c r="AO47" s="23">
        <f>SUM(AN47:AN56)</f>
        <v>-373.70016429813558</v>
      </c>
      <c r="AP47" s="27">
        <v>-1.4343429339156941</v>
      </c>
    </row>
    <row r="48" spans="1:42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K48" s="9"/>
      <c r="L48" s="9"/>
      <c r="M48" s="8">
        <v>3.3</v>
      </c>
      <c r="N48" s="8">
        <v>3.3</v>
      </c>
      <c r="O48" s="8">
        <v>3.3</v>
      </c>
      <c r="P48" s="8">
        <v>3.3</v>
      </c>
      <c r="Q48" s="8">
        <v>3.3</v>
      </c>
      <c r="R48" s="8">
        <v>3.3</v>
      </c>
      <c r="S48" s="8">
        <v>3.3</v>
      </c>
      <c r="T48" s="8">
        <v>3.3</v>
      </c>
      <c r="U48" s="8">
        <v>3.3</v>
      </c>
      <c r="V48" s="8">
        <v>3.3</v>
      </c>
      <c r="W48" s="8">
        <v>6.6</v>
      </c>
      <c r="X48" s="8">
        <v>6.6</v>
      </c>
      <c r="Y48" s="8">
        <v>6.6</v>
      </c>
      <c r="Z48" s="8">
        <v>6.6</v>
      </c>
      <c r="AA48" s="8">
        <v>6.6</v>
      </c>
      <c r="AB48" s="8">
        <v>6.6</v>
      </c>
      <c r="AC48" s="8">
        <v>6.6</v>
      </c>
      <c r="AD48" s="8">
        <v>6.6</v>
      </c>
      <c r="AI48" s="6"/>
      <c r="AJ48" s="6"/>
      <c r="AK48" s="19">
        <f t="shared" ref="AK48:AK56" si="12">SUM(B48:AJ48)</f>
        <v>102.29999999999995</v>
      </c>
      <c r="AL48" s="19">
        <f t="shared" ref="AL48:AL56" si="13">AM48-AK48</f>
        <v>-125.57297094865503</v>
      </c>
      <c r="AM48" s="29">
        <v>-23.272970948655075</v>
      </c>
      <c r="AN48" s="22">
        <f t="shared" ref="AN48:AN56" si="14">MIN(0,AL48)</f>
        <v>-125.57297094865503</v>
      </c>
      <c r="AP48" s="27">
        <v>8.0901749943459613</v>
      </c>
    </row>
    <row r="49" spans="1:42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9"/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9"/>
      <c r="AA49" s="9"/>
      <c r="AB49" s="9"/>
      <c r="AC49" s="9"/>
      <c r="AD49" s="9"/>
      <c r="AK49" s="19">
        <f t="shared" si="12"/>
        <v>42.899999999999991</v>
      </c>
      <c r="AL49" s="19">
        <f t="shared" si="13"/>
        <v>-58.301059896327587</v>
      </c>
      <c r="AM49" s="27">
        <v>-15.401059896327592</v>
      </c>
      <c r="AN49" s="22">
        <f t="shared" si="14"/>
        <v>-58.301059896327587</v>
      </c>
      <c r="AP49" s="27">
        <v>11.352146313938213</v>
      </c>
    </row>
    <row r="50" spans="1:42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G50" s="9"/>
      <c r="AH50" s="9"/>
      <c r="AJ50" s="9"/>
      <c r="AK50" s="19">
        <f t="shared" si="12"/>
        <v>36.299999999999997</v>
      </c>
      <c r="AL50" s="19">
        <f t="shared" si="13"/>
        <v>-44.571949621361895</v>
      </c>
      <c r="AM50" s="27">
        <v>-8.2719496213619017</v>
      </c>
      <c r="AN50" s="22">
        <f t="shared" si="14"/>
        <v>-44.571949621361895</v>
      </c>
      <c r="AP50" s="27">
        <v>15.26675630123751</v>
      </c>
    </row>
    <row r="51" spans="1:42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J51" s="9"/>
      <c r="AK51" s="19">
        <f t="shared" si="12"/>
        <v>19.8</v>
      </c>
      <c r="AL51" s="19">
        <f t="shared" si="13"/>
        <v>-21.234342933915695</v>
      </c>
      <c r="AM51" s="27">
        <v>-1.4343429339156941</v>
      </c>
      <c r="AN51" s="22">
        <f t="shared" si="14"/>
        <v>-21.234342933915695</v>
      </c>
      <c r="AP51" s="28">
        <v>8.7419492345383922</v>
      </c>
    </row>
    <row r="52" spans="1:42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8">
        <v>3.3</v>
      </c>
      <c r="AF52" s="8">
        <v>3.3</v>
      </c>
      <c r="AG52" s="9"/>
      <c r="AH52" s="9"/>
      <c r="AI52" s="8">
        <v>3.3</v>
      </c>
      <c r="AJ52" s="9"/>
      <c r="AK52" s="19">
        <f t="shared" si="12"/>
        <v>9.8999999999999986</v>
      </c>
      <c r="AL52" s="19">
        <f t="shared" si="13"/>
        <v>-1.8098250056540373</v>
      </c>
      <c r="AM52" s="27">
        <v>8.0901749943459613</v>
      </c>
      <c r="AN52" s="22">
        <f t="shared" si="14"/>
        <v>-1.8098250056540373</v>
      </c>
      <c r="AP52" s="27">
        <v>-21.215593548387101</v>
      </c>
    </row>
    <row r="53" spans="1:42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8">
        <v>3.3</v>
      </c>
      <c r="AF53" s="8">
        <v>3.3</v>
      </c>
      <c r="AG53" s="8">
        <v>6.6</v>
      </c>
      <c r="AH53" s="8">
        <v>2.2999999999999998</v>
      </c>
      <c r="AI53" s="8">
        <v>3.3</v>
      </c>
      <c r="AJ53" s="9"/>
      <c r="AK53" s="19">
        <f t="shared" si="12"/>
        <v>18.8</v>
      </c>
      <c r="AL53" s="19">
        <f t="shared" si="13"/>
        <v>-7.4478536860617872</v>
      </c>
      <c r="AM53" s="27">
        <v>11.352146313938213</v>
      </c>
      <c r="AN53" s="22">
        <f t="shared" si="14"/>
        <v>-7.4478536860617872</v>
      </c>
    </row>
    <row r="54" spans="1:42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8">
        <v>3.3</v>
      </c>
      <c r="AG54" s="8">
        <v>6.6</v>
      </c>
      <c r="AH54" s="8">
        <v>2.2999999999999998</v>
      </c>
      <c r="AI54" s="8">
        <v>3.3</v>
      </c>
      <c r="AJ54" s="9"/>
      <c r="AK54" s="19">
        <f t="shared" si="12"/>
        <v>15.5</v>
      </c>
      <c r="AL54" s="19">
        <f t="shared" si="13"/>
        <v>-0.23324369876248952</v>
      </c>
      <c r="AM54" s="27">
        <v>15.26675630123751</v>
      </c>
      <c r="AN54" s="22">
        <f t="shared" si="14"/>
        <v>-0.23324369876248952</v>
      </c>
    </row>
    <row r="55" spans="1:42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8">
        <v>3.3</v>
      </c>
      <c r="AJ55" s="8">
        <v>6.6</v>
      </c>
      <c r="AK55" s="19">
        <f>SUM(B55:AJ55)</f>
        <v>9.8999999999999986</v>
      </c>
      <c r="AL55" s="19">
        <f t="shared" si="13"/>
        <v>-1.1580507654616063</v>
      </c>
      <c r="AM55" s="28">
        <v>8.7419492345383922</v>
      </c>
      <c r="AN55" s="22">
        <f t="shared" si="14"/>
        <v>-1.1580507654616063</v>
      </c>
    </row>
    <row r="56" spans="1:42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9"/>
      <c r="AJ56" s="9"/>
      <c r="AK56" s="19">
        <f t="shared" si="12"/>
        <v>0</v>
      </c>
      <c r="AL56" s="19">
        <f t="shared" si="13"/>
        <v>-21.215593548387101</v>
      </c>
      <c r="AM56" s="27">
        <v>-21.215593548387101</v>
      </c>
      <c r="AN56" s="22">
        <f t="shared" si="14"/>
        <v>-21.215593548387101</v>
      </c>
    </row>
    <row r="57" spans="1:42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42" ht="15.75" thickBot="1" x14ac:dyDescent="0.3">
      <c r="A58" s="1" t="s">
        <v>11</v>
      </c>
    </row>
    <row r="59" spans="1:42" s="15" customFormat="1" ht="15.75" thickBot="1" x14ac:dyDescent="0.3">
      <c r="A59" s="12" t="s">
        <v>16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8" t="s">
        <v>22</v>
      </c>
      <c r="W59" s="21" t="s">
        <v>24</v>
      </c>
      <c r="X59" s="12" t="s">
        <v>23</v>
      </c>
      <c r="Y59" s="11"/>
      <c r="Z59" s="20" t="s">
        <v>25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42" s="10" customFormat="1" ht="15.75" thickBot="1" x14ac:dyDescent="0.3">
      <c r="A60" s="3">
        <v>0.33333333333333298</v>
      </c>
      <c r="B60" s="4">
        <v>3.3</v>
      </c>
      <c r="C60" s="5">
        <v>3.3</v>
      </c>
      <c r="D60" s="5">
        <v>3.3</v>
      </c>
      <c r="E60" s="5">
        <v>6.6</v>
      </c>
      <c r="F60" s="5">
        <v>6.6</v>
      </c>
      <c r="G60" s="5">
        <v>6.6</v>
      </c>
      <c r="H60" s="5">
        <v>3.3</v>
      </c>
      <c r="I60" s="5">
        <v>6.6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9">
        <f>SUM(B60:U60)</f>
        <v>39.6</v>
      </c>
      <c r="W60" s="19">
        <f>X60-V60</f>
        <v>-51.522237096774198</v>
      </c>
      <c r="X60" s="27">
        <v>-11.922237096774195</v>
      </c>
      <c r="Y60" s="22">
        <f>MIN(0,W60)</f>
        <v>-51.522237096774198</v>
      </c>
      <c r="Z60" s="23">
        <f>SUM(Y60:Y69)</f>
        <v>-247.19097747311253</v>
      </c>
      <c r="AA60" s="27">
        <v>-11.922237096774195</v>
      </c>
      <c r="AK60"/>
      <c r="AL60"/>
      <c r="AM60"/>
      <c r="AN60"/>
      <c r="AO60"/>
    </row>
    <row r="61" spans="1:42" s="10" customFormat="1" ht="15.75" thickBot="1" x14ac:dyDescent="0.3">
      <c r="A61" s="3">
        <v>0.375</v>
      </c>
      <c r="B61" s="7">
        <v>3.3</v>
      </c>
      <c r="C61" s="8">
        <v>3.3</v>
      </c>
      <c r="D61" s="8">
        <v>3.3</v>
      </c>
      <c r="E61" s="9"/>
      <c r="F61" s="9"/>
      <c r="G61" s="9"/>
      <c r="H61" s="8">
        <v>3.3</v>
      </c>
      <c r="I61" s="8">
        <v>6.6</v>
      </c>
      <c r="J61" s="8">
        <v>3.3</v>
      </c>
      <c r="K61" s="8">
        <v>3.3</v>
      </c>
      <c r="L61" s="8">
        <v>3.3</v>
      </c>
      <c r="M61" s="8">
        <v>6.6</v>
      </c>
      <c r="N61" s="8">
        <v>6.6</v>
      </c>
      <c r="O61" s="8">
        <v>6.6</v>
      </c>
      <c r="P61" s="8">
        <v>6.6</v>
      </c>
      <c r="Q61" s="8">
        <v>6.6</v>
      </c>
      <c r="T61" s="6"/>
      <c r="U61" s="6"/>
      <c r="V61" s="19">
        <f t="shared" ref="V61:V69" si="15">SUM(B61:U61)</f>
        <v>62.7</v>
      </c>
      <c r="W61" s="19">
        <f t="shared" ref="W61:W69" si="16">X61-V61</f>
        <v>-77.197212903225804</v>
      </c>
      <c r="X61" s="27">
        <v>-14.497212903225806</v>
      </c>
      <c r="Y61" s="22">
        <f t="shared" ref="Y61:Y69" si="17">MIN(0,W61)</f>
        <v>-77.197212903225804</v>
      </c>
      <c r="Z61"/>
      <c r="AA61" s="27">
        <v>-14.497212903225806</v>
      </c>
      <c r="AK61"/>
      <c r="AL61"/>
      <c r="AM61"/>
      <c r="AN61"/>
      <c r="AO61"/>
    </row>
    <row r="62" spans="1:42" s="10" customFormat="1" ht="15.75" thickBot="1" x14ac:dyDescent="0.3">
      <c r="A62" s="3">
        <v>0.41666666666666669</v>
      </c>
      <c r="B62" s="7">
        <v>3.3</v>
      </c>
      <c r="C62" s="8">
        <v>3.3</v>
      </c>
      <c r="D62" s="8">
        <v>3.3</v>
      </c>
      <c r="E62" s="9"/>
      <c r="F62" s="9"/>
      <c r="G62" s="9"/>
      <c r="H62" s="9"/>
      <c r="I62" s="9"/>
      <c r="J62" s="8">
        <v>3.3</v>
      </c>
      <c r="K62" s="8">
        <v>3.3</v>
      </c>
      <c r="L62" s="8">
        <v>3.3</v>
      </c>
      <c r="M62" s="9"/>
      <c r="N62" s="9"/>
      <c r="O62" s="9"/>
      <c r="P62" s="9"/>
      <c r="Q62" s="8">
        <v>6.6</v>
      </c>
      <c r="V62" s="19">
        <f t="shared" si="15"/>
        <v>26.4</v>
      </c>
      <c r="W62" s="19">
        <f t="shared" si="16"/>
        <v>-37.975127926205452</v>
      </c>
      <c r="X62" s="27">
        <v>-11.575127926205454</v>
      </c>
      <c r="Y62" s="22">
        <f t="shared" si="17"/>
        <v>-37.975127926205452</v>
      </c>
      <c r="Z62"/>
      <c r="AA62" s="27">
        <v>-11.575127926205454</v>
      </c>
      <c r="AK62"/>
      <c r="AL62"/>
      <c r="AM62"/>
      <c r="AN62"/>
      <c r="AO62"/>
    </row>
    <row r="63" spans="1:42" s="10" customFormat="1" ht="15.75" thickBot="1" x14ac:dyDescent="0.3">
      <c r="A63" s="3">
        <v>0.45833333333333298</v>
      </c>
      <c r="B63" s="7">
        <v>3.3</v>
      </c>
      <c r="C63" s="8">
        <v>3.3</v>
      </c>
      <c r="D63" s="8">
        <v>3.3</v>
      </c>
      <c r="E63" s="9"/>
      <c r="F63" s="9"/>
      <c r="G63" s="9"/>
      <c r="H63" s="9"/>
      <c r="I63" s="9"/>
      <c r="J63" s="8">
        <v>3.3</v>
      </c>
      <c r="K63" s="8">
        <v>3.3</v>
      </c>
      <c r="L63" s="8">
        <v>3.3</v>
      </c>
      <c r="M63" s="9"/>
      <c r="N63" s="9"/>
      <c r="O63" s="9"/>
      <c r="P63" s="9"/>
      <c r="Q63" s="9"/>
      <c r="U63" s="9"/>
      <c r="V63" s="19">
        <f t="shared" si="15"/>
        <v>19.8</v>
      </c>
      <c r="W63" s="19">
        <f t="shared" si="16"/>
        <v>-26.001954409068311</v>
      </c>
      <c r="X63" s="27">
        <v>-6.2019544090683087</v>
      </c>
      <c r="Y63" s="22">
        <f t="shared" si="17"/>
        <v>-26.001954409068311</v>
      </c>
      <c r="Z63"/>
      <c r="AA63" s="27">
        <v>-6.2019544090683087</v>
      </c>
      <c r="AK63"/>
      <c r="AL63"/>
      <c r="AM63"/>
      <c r="AN63"/>
      <c r="AO63"/>
    </row>
    <row r="64" spans="1:42" s="10" customFormat="1" ht="15.75" thickBot="1" x14ac:dyDescent="0.3">
      <c r="A64" s="3">
        <v>0.5</v>
      </c>
      <c r="B64" s="9"/>
      <c r="C64" s="9"/>
      <c r="D64" s="9"/>
      <c r="E64" s="9"/>
      <c r="F64" s="9"/>
      <c r="G64" s="9"/>
      <c r="H64" s="9"/>
      <c r="I64" s="9"/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R64" s="8">
        <v>3.3</v>
      </c>
      <c r="S64" s="9"/>
      <c r="T64" s="8">
        <v>3.3</v>
      </c>
      <c r="U64" s="9"/>
      <c r="V64" s="19">
        <f t="shared" si="15"/>
        <v>16.5</v>
      </c>
      <c r="W64" s="19">
        <f t="shared" si="16"/>
        <v>-19.338929094075418</v>
      </c>
      <c r="X64" s="27">
        <v>-2.8389290940754197</v>
      </c>
      <c r="Y64" s="22">
        <f t="shared" si="17"/>
        <v>-19.338929094075418</v>
      </c>
      <c r="Z64"/>
      <c r="AA64" s="27">
        <v>-2.8389290940754197</v>
      </c>
      <c r="AK64"/>
      <c r="AL64"/>
      <c r="AM64"/>
      <c r="AN64"/>
      <c r="AO64"/>
    </row>
    <row r="65" spans="1:41" s="10" customFormat="1" ht="15.75" thickBot="1" x14ac:dyDescent="0.3">
      <c r="A65" s="3">
        <v>0.54166666666666696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8">
        <v>3.3</v>
      </c>
      <c r="S65" s="8">
        <v>3.3</v>
      </c>
      <c r="T65" s="8">
        <v>3.3</v>
      </c>
      <c r="U65" s="9"/>
      <c r="V65" s="19">
        <f t="shared" si="15"/>
        <v>9.8999999999999986</v>
      </c>
      <c r="W65" s="19">
        <f t="shared" si="16"/>
        <v>-8.9949419895273195</v>
      </c>
      <c r="X65" s="27">
        <v>0.90505801047267909</v>
      </c>
      <c r="Y65" s="22">
        <f t="shared" si="17"/>
        <v>-8.9949419895273195</v>
      </c>
      <c r="Z65"/>
      <c r="AA65" s="27">
        <v>0.90505801047267909</v>
      </c>
      <c r="AK65"/>
      <c r="AL65"/>
      <c r="AM65"/>
      <c r="AN65"/>
      <c r="AO65"/>
    </row>
    <row r="66" spans="1:41" s="10" customFormat="1" ht="15.75" thickBot="1" x14ac:dyDescent="0.3">
      <c r="A66" s="3">
        <v>0.58333333333333304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8">
        <v>3.3</v>
      </c>
      <c r="S66" s="8">
        <v>3.3</v>
      </c>
      <c r="T66" s="8">
        <v>3.3</v>
      </c>
      <c r="U66" s="9"/>
      <c r="V66" s="19">
        <f t="shared" si="15"/>
        <v>9.8999999999999986</v>
      </c>
      <c r="W66" s="19">
        <f t="shared" si="16"/>
        <v>-5.8110916493985307</v>
      </c>
      <c r="X66" s="27">
        <v>4.0889083506014678</v>
      </c>
      <c r="Y66" s="22">
        <f t="shared" si="17"/>
        <v>-5.8110916493985307</v>
      </c>
      <c r="Z66"/>
      <c r="AA66" s="27">
        <v>4.0889083506014678</v>
      </c>
      <c r="AK66"/>
      <c r="AL66"/>
      <c r="AM66"/>
      <c r="AN66"/>
      <c r="AO66"/>
    </row>
    <row r="67" spans="1:41" s="10" customFormat="1" ht="15.75" thickBot="1" x14ac:dyDescent="0.3">
      <c r="A67" s="3">
        <v>0.625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8">
        <v>3.3</v>
      </c>
      <c r="S67" s="8">
        <v>3.3</v>
      </c>
      <c r="T67" s="8">
        <v>3.3</v>
      </c>
      <c r="U67" s="9"/>
      <c r="V67" s="19">
        <f t="shared" si="15"/>
        <v>9.8999999999999986</v>
      </c>
      <c r="W67" s="19">
        <f t="shared" si="16"/>
        <v>-2.0632018736552489</v>
      </c>
      <c r="X67" s="27">
        <v>7.8367981263447497</v>
      </c>
      <c r="Y67" s="22">
        <f t="shared" si="17"/>
        <v>-2.0632018736552489</v>
      </c>
      <c r="Z67"/>
      <c r="AA67" s="27">
        <v>7.8367981263447497</v>
      </c>
      <c r="AK67"/>
      <c r="AL67"/>
      <c r="AM67"/>
      <c r="AN67"/>
      <c r="AO67"/>
    </row>
    <row r="68" spans="1:41" s="10" customFormat="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8">
        <v>6.6</v>
      </c>
      <c r="V68" s="19">
        <f>SUM(B68:U68)</f>
        <v>6.6</v>
      </c>
      <c r="W68" s="19">
        <f t="shared" si="16"/>
        <v>-2.697790208601619</v>
      </c>
      <c r="X68" s="28">
        <v>3.9022097913983806</v>
      </c>
      <c r="Y68" s="22">
        <f t="shared" si="17"/>
        <v>-2.697790208601619</v>
      </c>
      <c r="Z68"/>
      <c r="AA68" s="28">
        <v>3.9022097913983806</v>
      </c>
      <c r="AK68"/>
      <c r="AL68"/>
      <c r="AM68"/>
      <c r="AN68"/>
      <c r="AO68"/>
    </row>
    <row r="69" spans="1:41" s="10" customFormat="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9"/>
      <c r="U69" s="9"/>
      <c r="V69" s="19">
        <f t="shared" si="15"/>
        <v>0</v>
      </c>
      <c r="W69" s="19">
        <f t="shared" si="16"/>
        <v>-15.588490322580643</v>
      </c>
      <c r="X69" s="27">
        <v>-15.588490322580643</v>
      </c>
      <c r="Y69" s="22">
        <f t="shared" si="17"/>
        <v>-15.588490322580643</v>
      </c>
      <c r="Z69"/>
      <c r="AA69" s="27">
        <v>-15.588490322580643</v>
      </c>
      <c r="AK69"/>
      <c r="AL69"/>
      <c r="AM69"/>
      <c r="AN69"/>
      <c r="AO69"/>
    </row>
    <row r="70" spans="1:41" s="10" customFormat="1" ht="15.75" thickBot="1" x14ac:dyDescent="0.3">
      <c r="A70" s="12" t="s">
        <v>17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  <c r="V70" s="18" t="s">
        <v>22</v>
      </c>
      <c r="W70" s="21" t="s">
        <v>24</v>
      </c>
      <c r="X70" s="12" t="s">
        <v>23</v>
      </c>
      <c r="Y70" s="11"/>
      <c r="Z70" s="20" t="s">
        <v>25</v>
      </c>
      <c r="AA70" s="27">
        <v>-11.922237096774195</v>
      </c>
      <c r="AK70"/>
      <c r="AL70"/>
      <c r="AM70"/>
      <c r="AN70"/>
      <c r="AO70"/>
    </row>
    <row r="71" spans="1:41" s="10" customFormat="1" ht="15.75" thickBot="1" x14ac:dyDescent="0.3">
      <c r="A71" s="3">
        <v>0.33333333333333298</v>
      </c>
      <c r="B71" s="4">
        <v>3.3</v>
      </c>
      <c r="C71" s="5">
        <v>3.3</v>
      </c>
      <c r="D71" s="5">
        <v>3.3</v>
      </c>
      <c r="E71" s="5">
        <v>6.6</v>
      </c>
      <c r="F71" s="5">
        <v>6.6</v>
      </c>
      <c r="G71" s="5">
        <v>6.6</v>
      </c>
      <c r="H71" s="5">
        <v>3.3</v>
      </c>
      <c r="I71" s="5">
        <v>6.6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9">
        <f>SUM(B71:U71)</f>
        <v>39.6</v>
      </c>
      <c r="W71" s="19">
        <f>X71-V71</f>
        <v>-51.522237096774198</v>
      </c>
      <c r="X71" s="27">
        <v>-11.922237096774195</v>
      </c>
      <c r="Y71" s="22">
        <f>MIN(0,W71)</f>
        <v>-51.522237096774198</v>
      </c>
      <c r="Z71" s="23">
        <f>SUM(Y71:Y80)</f>
        <v>-221.23389396472916</v>
      </c>
      <c r="AA71" s="29">
        <v>-13.904225473055078</v>
      </c>
      <c r="AK71"/>
      <c r="AL71"/>
      <c r="AM71"/>
      <c r="AN71"/>
      <c r="AO71"/>
    </row>
    <row r="72" spans="1:41" s="10" customFormat="1" ht="15.75" thickBot="1" x14ac:dyDescent="0.3">
      <c r="A72" s="3">
        <v>0.375</v>
      </c>
      <c r="B72" s="7">
        <v>3.3</v>
      </c>
      <c r="C72" s="8">
        <v>3.3</v>
      </c>
      <c r="D72" s="8">
        <v>3.3</v>
      </c>
      <c r="E72" s="9"/>
      <c r="F72" s="9"/>
      <c r="G72" s="9"/>
      <c r="H72" s="8">
        <v>3.3</v>
      </c>
      <c r="I72" s="9"/>
      <c r="J72" s="8">
        <v>3.3</v>
      </c>
      <c r="K72" s="8">
        <v>3.3</v>
      </c>
      <c r="L72" s="8">
        <v>3.3</v>
      </c>
      <c r="M72" s="8">
        <v>6.6</v>
      </c>
      <c r="N72" s="8">
        <v>6.6</v>
      </c>
      <c r="O72" s="8">
        <v>6.6</v>
      </c>
      <c r="P72" s="8">
        <v>6.6</v>
      </c>
      <c r="Q72" s="8">
        <v>6.6</v>
      </c>
      <c r="R72" s="8">
        <v>3.3</v>
      </c>
      <c r="T72" s="6"/>
      <c r="U72" s="6"/>
      <c r="V72" s="19">
        <f t="shared" ref="V72:V80" si="18">SUM(B72:U72)</f>
        <v>59.400000000000006</v>
      </c>
      <c r="W72" s="19">
        <f t="shared" ref="W72:W80" si="19">X72-V72</f>
        <v>-73.304225473055084</v>
      </c>
      <c r="X72" s="29">
        <v>-13.904225473055078</v>
      </c>
      <c r="Y72" s="22">
        <f t="shared" ref="Y72:Y80" si="20">MIN(0,W72)</f>
        <v>-73.304225473055084</v>
      </c>
      <c r="Z72"/>
      <c r="AA72" s="27">
        <v>-10.506528800756719</v>
      </c>
      <c r="AK72"/>
      <c r="AL72"/>
      <c r="AM72"/>
      <c r="AN72"/>
      <c r="AO72"/>
    </row>
    <row r="73" spans="1:41" s="10" customFormat="1" ht="15.75" thickBot="1" x14ac:dyDescent="0.3">
      <c r="A73" s="3">
        <v>0.41666666666666669</v>
      </c>
      <c r="B73" s="7">
        <v>3.3</v>
      </c>
      <c r="C73" s="8">
        <v>3.3</v>
      </c>
      <c r="D73" s="8">
        <v>3.3</v>
      </c>
      <c r="E73" s="9"/>
      <c r="F73" s="9"/>
      <c r="G73" s="9"/>
      <c r="H73" s="9"/>
      <c r="I73" s="9"/>
      <c r="J73" s="8">
        <v>3.3</v>
      </c>
      <c r="K73" s="8">
        <v>3.3</v>
      </c>
      <c r="L73" s="8">
        <v>3.3</v>
      </c>
      <c r="M73" s="9"/>
      <c r="N73" s="9"/>
      <c r="O73" s="9"/>
      <c r="P73" s="9"/>
      <c r="Q73" s="9"/>
      <c r="R73" s="8">
        <v>3.3</v>
      </c>
      <c r="V73" s="19">
        <f t="shared" si="18"/>
        <v>23.1</v>
      </c>
      <c r="W73" s="19">
        <f t="shared" si="19"/>
        <v>-33.60652880075672</v>
      </c>
      <c r="X73" s="27">
        <v>-10.506528800756719</v>
      </c>
      <c r="Y73" s="22">
        <f t="shared" si="20"/>
        <v>-33.60652880075672</v>
      </c>
      <c r="Z73"/>
      <c r="AA73" s="27">
        <v>-4.8851104725839196</v>
      </c>
      <c r="AK73"/>
      <c r="AL73"/>
      <c r="AM73"/>
      <c r="AN73"/>
      <c r="AO73"/>
    </row>
    <row r="74" spans="1:41" s="10" customFormat="1" ht="15.75" thickBot="1" x14ac:dyDescent="0.3">
      <c r="A74" s="3">
        <v>0.45833333333333298</v>
      </c>
      <c r="B74" s="9"/>
      <c r="C74" s="9"/>
      <c r="D74" s="9"/>
      <c r="E74" s="9"/>
      <c r="F74" s="9"/>
      <c r="G74" s="9"/>
      <c r="H74" s="9"/>
      <c r="I74" s="9"/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R74" s="8">
        <v>3.3</v>
      </c>
      <c r="U74" s="9"/>
      <c r="V74" s="19">
        <f t="shared" si="18"/>
        <v>13.2</v>
      </c>
      <c r="W74" s="19">
        <f t="shared" si="19"/>
        <v>-18.085110472583921</v>
      </c>
      <c r="X74" s="27">
        <v>-4.8851104725839196</v>
      </c>
      <c r="Y74" s="22">
        <f t="shared" si="20"/>
        <v>-18.085110472583921</v>
      </c>
      <c r="Z74"/>
      <c r="AA74" s="27">
        <v>-3.8702003650895733</v>
      </c>
      <c r="AK74"/>
      <c r="AL74"/>
      <c r="AM74"/>
      <c r="AN74"/>
      <c r="AO74"/>
    </row>
    <row r="75" spans="1:41" s="10" customFormat="1" ht="15.75" thickBot="1" x14ac:dyDescent="0.3">
      <c r="A75" s="3">
        <v>0.5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8">
        <v>3.3</v>
      </c>
      <c r="T75" s="8">
        <v>3.3</v>
      </c>
      <c r="U75" s="9"/>
      <c r="V75" s="19">
        <f t="shared" si="18"/>
        <v>6.6</v>
      </c>
      <c r="W75" s="19">
        <f t="shared" si="19"/>
        <v>-10.470200365089573</v>
      </c>
      <c r="X75" s="27">
        <v>-3.8702003650895733</v>
      </c>
      <c r="Y75" s="22">
        <f t="shared" si="20"/>
        <v>-10.470200365089573</v>
      </c>
      <c r="Z75"/>
      <c r="AA75" s="27">
        <v>-3.4364860676251787</v>
      </c>
      <c r="AK75"/>
      <c r="AL75"/>
      <c r="AM75"/>
      <c r="AN75"/>
      <c r="AO75"/>
    </row>
    <row r="76" spans="1:41" s="10" customFormat="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8">
        <v>3.3</v>
      </c>
      <c r="T76" s="8">
        <v>3.3</v>
      </c>
      <c r="U76" s="9"/>
      <c r="V76" s="19">
        <f t="shared" si="18"/>
        <v>6.6</v>
      </c>
      <c r="W76" s="19">
        <f t="shared" si="19"/>
        <v>-10.036486067625178</v>
      </c>
      <c r="X76" s="27">
        <v>-3.4364860676251787</v>
      </c>
      <c r="Y76" s="22">
        <f t="shared" si="20"/>
        <v>-10.036486067625178</v>
      </c>
      <c r="Z76"/>
      <c r="AA76" s="27">
        <v>4.9299458176338007</v>
      </c>
      <c r="AK76"/>
      <c r="AL76"/>
      <c r="AM76"/>
      <c r="AN76"/>
      <c r="AO76"/>
    </row>
    <row r="77" spans="1:41" s="10" customFormat="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8">
        <v>3.3</v>
      </c>
      <c r="T77" s="8">
        <v>3.3</v>
      </c>
      <c r="U77" s="9"/>
      <c r="V77" s="19">
        <f t="shared" si="18"/>
        <v>6.6</v>
      </c>
      <c r="W77" s="19">
        <f t="shared" si="19"/>
        <v>-1.670054182366199</v>
      </c>
      <c r="X77" s="27">
        <v>4.9299458176338007</v>
      </c>
      <c r="Y77" s="22">
        <f t="shared" si="20"/>
        <v>-1.670054182366199</v>
      </c>
      <c r="Z77"/>
      <c r="AA77" s="27">
        <v>1.1203708476554297</v>
      </c>
      <c r="AK77"/>
      <c r="AL77"/>
      <c r="AM77"/>
      <c r="AN77"/>
      <c r="AO77"/>
    </row>
    <row r="78" spans="1:41" s="10" customFormat="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U78" s="8">
        <v>6.6</v>
      </c>
      <c r="V78" s="19">
        <f>SUM(B78:U78)</f>
        <v>6.6</v>
      </c>
      <c r="W78" s="19">
        <f t="shared" si="19"/>
        <v>-5.4796291523445699</v>
      </c>
      <c r="X78" s="27">
        <v>1.1203708476554297</v>
      </c>
      <c r="Y78" s="22">
        <f t="shared" si="20"/>
        <v>-5.4796291523445699</v>
      </c>
      <c r="Z78"/>
      <c r="AA78" s="28">
        <v>-1.4709320315530743</v>
      </c>
      <c r="AK78"/>
      <c r="AL78"/>
      <c r="AM78"/>
      <c r="AN78"/>
      <c r="AO78"/>
    </row>
    <row r="79" spans="1:41" s="10" customFormat="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9">
        <f t="shared" si="18"/>
        <v>0</v>
      </c>
      <c r="W79" s="19">
        <f t="shared" si="19"/>
        <v>-1.4709320315530743</v>
      </c>
      <c r="X79" s="28">
        <v>-1.4709320315530743</v>
      </c>
      <c r="Y79" s="22">
        <f t="shared" si="20"/>
        <v>-1.4709320315530743</v>
      </c>
      <c r="Z79"/>
      <c r="AA79" s="27">
        <v>-15.588490322580643</v>
      </c>
      <c r="AK79"/>
      <c r="AL79"/>
      <c r="AM79"/>
      <c r="AN79"/>
      <c r="AO79"/>
    </row>
    <row r="80" spans="1:41" s="10" customFormat="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9"/>
      <c r="V80" s="19">
        <f t="shared" si="18"/>
        <v>0</v>
      </c>
      <c r="W80" s="19">
        <f t="shared" si="19"/>
        <v>-15.588490322580643</v>
      </c>
      <c r="X80" s="27">
        <v>-15.588490322580643</v>
      </c>
      <c r="Y80" s="22">
        <f t="shared" si="20"/>
        <v>-15.588490322580643</v>
      </c>
      <c r="Z80"/>
      <c r="AA80" s="27">
        <v>-11.922237096774195</v>
      </c>
      <c r="AK80"/>
      <c r="AL80"/>
      <c r="AM80"/>
      <c r="AN80"/>
      <c r="AO80"/>
    </row>
    <row r="81" spans="1:41" s="10" customFormat="1" ht="15.75" thickBot="1" x14ac:dyDescent="0.3">
      <c r="A81" s="12" t="s">
        <v>18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  <c r="V81" s="18" t="s">
        <v>22</v>
      </c>
      <c r="W81" s="21" t="s">
        <v>24</v>
      </c>
      <c r="X81" s="12" t="s">
        <v>23</v>
      </c>
      <c r="Y81" s="11"/>
      <c r="Z81" s="20" t="s">
        <v>25</v>
      </c>
      <c r="AA81" s="29">
        <v>-14.497212903225806</v>
      </c>
      <c r="AK81"/>
      <c r="AL81"/>
      <c r="AM81"/>
      <c r="AN81"/>
      <c r="AO81"/>
    </row>
    <row r="82" spans="1:41" s="10" customFormat="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E82" s="5">
        <v>6.6</v>
      </c>
      <c r="F82" s="5">
        <v>6.6</v>
      </c>
      <c r="G82" s="5">
        <v>6.6</v>
      </c>
      <c r="H82" s="5">
        <v>3.3</v>
      </c>
      <c r="I82" s="5">
        <v>6.6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9">
        <f>SUM(B82:U82)</f>
        <v>39.6</v>
      </c>
      <c r="W82" s="19">
        <f>X82-V82</f>
        <v>-51.522237096774198</v>
      </c>
      <c r="X82" s="27">
        <v>-11.922237096774195</v>
      </c>
      <c r="Y82" s="22">
        <f>MIN(0,W82)</f>
        <v>-51.522237096774198</v>
      </c>
      <c r="Z82" s="23">
        <f>SUM(Y82:Y91)</f>
        <v>-234.64455214711796</v>
      </c>
      <c r="AA82" s="27">
        <v>-10.228733009146152</v>
      </c>
      <c r="AK82"/>
      <c r="AL82"/>
      <c r="AM82"/>
      <c r="AN82"/>
      <c r="AO82"/>
    </row>
    <row r="83" spans="1:41" s="10" customFormat="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9"/>
      <c r="F83" s="9"/>
      <c r="G83" s="9"/>
      <c r="H83" s="8">
        <v>3.3</v>
      </c>
      <c r="I83" s="9"/>
      <c r="J83" s="8">
        <v>3.3</v>
      </c>
      <c r="K83" s="8">
        <v>3.3</v>
      </c>
      <c r="L83" s="8">
        <v>3.3</v>
      </c>
      <c r="M83" s="8">
        <v>6.6</v>
      </c>
      <c r="N83" s="8">
        <v>6.6</v>
      </c>
      <c r="O83" s="8">
        <v>6.6</v>
      </c>
      <c r="P83" s="8">
        <v>6.6</v>
      </c>
      <c r="Q83" s="8">
        <v>6.6</v>
      </c>
      <c r="T83" s="6"/>
      <c r="U83" s="6"/>
      <c r="V83" s="19">
        <f t="shared" ref="V83:V91" si="21">SUM(B83:U83)</f>
        <v>56.100000000000009</v>
      </c>
      <c r="W83" s="19">
        <f t="shared" ref="W83:W91" si="22">X83-V83</f>
        <v>-70.59721290322581</v>
      </c>
      <c r="X83" s="29">
        <v>-14.497212903225806</v>
      </c>
      <c r="Y83" s="22">
        <f t="shared" ref="Y83:Y91" si="23">MIN(0,W83)</f>
        <v>-70.59721290322581</v>
      </c>
      <c r="Z83"/>
      <c r="AA83" s="27">
        <v>-4.9829911819194592</v>
      </c>
      <c r="AK83"/>
      <c r="AL83"/>
      <c r="AM83"/>
      <c r="AN83"/>
      <c r="AO83"/>
    </row>
    <row r="84" spans="1:41" s="10" customFormat="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9"/>
      <c r="F84" s="9"/>
      <c r="G84" s="9"/>
      <c r="H84" s="9"/>
      <c r="I84" s="9"/>
      <c r="J84" s="8">
        <v>3.3</v>
      </c>
      <c r="K84" s="8">
        <v>3.3</v>
      </c>
      <c r="L84" s="8">
        <v>3.3</v>
      </c>
      <c r="M84" s="9"/>
      <c r="N84" s="9"/>
      <c r="O84" s="9"/>
      <c r="P84" s="9"/>
      <c r="Q84" s="9"/>
      <c r="V84" s="19">
        <f t="shared" si="21"/>
        <v>19.8</v>
      </c>
      <c r="W84" s="19">
        <f t="shared" si="22"/>
        <v>-30.028733009146151</v>
      </c>
      <c r="X84" s="27">
        <v>-10.228733009146152</v>
      </c>
      <c r="Y84" s="22">
        <f t="shared" si="23"/>
        <v>-30.028733009146151</v>
      </c>
      <c r="Z84"/>
      <c r="AA84" s="27">
        <v>-0.99264012854824912</v>
      </c>
      <c r="AK84"/>
      <c r="AL84"/>
      <c r="AM84"/>
      <c r="AN84"/>
      <c r="AO84"/>
    </row>
    <row r="85" spans="1:41" s="10" customFormat="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K85" s="8">
        <v>3.3</v>
      </c>
      <c r="L85" s="8">
        <v>3.3</v>
      </c>
      <c r="M85" s="9"/>
      <c r="N85" s="9"/>
      <c r="O85" s="9"/>
      <c r="P85" s="9"/>
      <c r="Q85" s="9"/>
      <c r="R85" s="8">
        <v>3.3</v>
      </c>
      <c r="S85" s="8">
        <v>3.3</v>
      </c>
      <c r="T85" s="8">
        <v>3.3</v>
      </c>
      <c r="U85" s="9"/>
      <c r="V85" s="19">
        <f t="shared" si="21"/>
        <v>29.700000000000003</v>
      </c>
      <c r="W85" s="19">
        <f t="shared" si="22"/>
        <v>-34.682991181919462</v>
      </c>
      <c r="X85" s="27">
        <v>-4.9829911819194592</v>
      </c>
      <c r="Y85" s="22">
        <f t="shared" si="23"/>
        <v>-34.682991181919462</v>
      </c>
      <c r="Z85"/>
      <c r="AA85" s="27">
        <v>5.8925646207139586</v>
      </c>
      <c r="AK85"/>
      <c r="AL85"/>
      <c r="AM85"/>
      <c r="AN85"/>
      <c r="AO85"/>
    </row>
    <row r="86" spans="1:41" s="10" customFormat="1" ht="15.75" thickBot="1" x14ac:dyDescent="0.3">
      <c r="A86" s="3">
        <v>0.5</v>
      </c>
      <c r="B86" s="9"/>
      <c r="C86" s="9"/>
      <c r="D86" s="9"/>
      <c r="E86" s="9"/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8">
        <v>3.3</v>
      </c>
      <c r="S86" s="8">
        <v>3.3</v>
      </c>
      <c r="T86" s="8">
        <v>3.3</v>
      </c>
      <c r="U86" s="9"/>
      <c r="V86" s="19">
        <f t="shared" si="21"/>
        <v>19.8</v>
      </c>
      <c r="W86" s="19">
        <f t="shared" si="22"/>
        <v>-20.79264012854825</v>
      </c>
      <c r="X86" s="27">
        <v>-0.99264012854824912</v>
      </c>
      <c r="Y86" s="22">
        <f t="shared" si="23"/>
        <v>-20.79264012854825</v>
      </c>
      <c r="Z86"/>
      <c r="AA86" s="27">
        <v>4.6006048858700552</v>
      </c>
      <c r="AK86"/>
      <c r="AL86"/>
      <c r="AM86"/>
      <c r="AN86"/>
      <c r="AO86"/>
    </row>
    <row r="87" spans="1:41" s="10" customFormat="1" ht="15.75" thickBot="1" x14ac:dyDescent="0.3">
      <c r="A87" s="3">
        <v>0.54166666666666696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8">
        <v>3.3</v>
      </c>
      <c r="S87" s="8">
        <v>3.3</v>
      </c>
      <c r="T87" s="8">
        <v>3.3</v>
      </c>
      <c r="U87" s="9"/>
      <c r="V87" s="19">
        <f t="shared" si="21"/>
        <v>9.8999999999999986</v>
      </c>
      <c r="W87" s="19">
        <f t="shared" si="22"/>
        <v>-4.00743537928604</v>
      </c>
      <c r="X87" s="27">
        <v>5.8925646207139586</v>
      </c>
      <c r="Y87" s="22">
        <f t="shared" si="23"/>
        <v>-4.00743537928604</v>
      </c>
      <c r="Z87"/>
      <c r="AA87" s="27">
        <v>0.85689810224443264</v>
      </c>
      <c r="AK87"/>
      <c r="AL87"/>
      <c r="AM87"/>
      <c r="AN87"/>
      <c r="AO87"/>
    </row>
    <row r="88" spans="1:41" s="10" customFormat="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>
        <v>3.3</v>
      </c>
      <c r="U88" s="9"/>
      <c r="V88" s="19">
        <f t="shared" si="21"/>
        <v>3.3</v>
      </c>
      <c r="W88" s="19">
        <f t="shared" si="22"/>
        <v>1.3006048858700554</v>
      </c>
      <c r="X88" s="27">
        <v>4.6006048858700552</v>
      </c>
      <c r="Y88" s="22">
        <f t="shared" si="23"/>
        <v>0</v>
      </c>
      <c r="Z88"/>
      <c r="AA88" s="28">
        <v>-1.6817102278818723</v>
      </c>
      <c r="AK88"/>
      <c r="AL88"/>
      <c r="AM88"/>
      <c r="AN88"/>
      <c r="AO88"/>
    </row>
    <row r="89" spans="1:41" s="10" customFormat="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8">
        <v>6.6</v>
      </c>
      <c r="V89" s="19">
        <f>SUM(B89:U89)</f>
        <v>6.6</v>
      </c>
      <c r="W89" s="19">
        <f t="shared" si="22"/>
        <v>-5.743101897755567</v>
      </c>
      <c r="X89" s="27">
        <v>0.85689810224443264</v>
      </c>
      <c r="Y89" s="22">
        <f t="shared" si="23"/>
        <v>-5.743101897755567</v>
      </c>
      <c r="Z89"/>
      <c r="AA89" s="27">
        <v>-15.588490322580643</v>
      </c>
      <c r="AK89"/>
      <c r="AL89"/>
      <c r="AM89"/>
      <c r="AN89"/>
      <c r="AO89"/>
    </row>
    <row r="90" spans="1:41" s="10" customFormat="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9">
        <f t="shared" si="21"/>
        <v>0</v>
      </c>
      <c r="W90" s="19">
        <f t="shared" si="22"/>
        <v>-1.6817102278818723</v>
      </c>
      <c r="X90" s="28">
        <v>-1.6817102278818723</v>
      </c>
      <c r="Y90" s="22">
        <f t="shared" si="23"/>
        <v>-1.6817102278818723</v>
      </c>
      <c r="Z90"/>
      <c r="AA90" s="27">
        <v>-11.922237096774195</v>
      </c>
      <c r="AK90"/>
      <c r="AL90"/>
      <c r="AM90"/>
      <c r="AN90"/>
      <c r="AO90"/>
    </row>
    <row r="91" spans="1:41" s="10" customFormat="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9"/>
      <c r="U91" s="9"/>
      <c r="V91" s="19">
        <f t="shared" si="21"/>
        <v>0</v>
      </c>
      <c r="W91" s="19">
        <f t="shared" si="22"/>
        <v>-15.588490322580643</v>
      </c>
      <c r="X91" s="27">
        <v>-15.588490322580643</v>
      </c>
      <c r="Y91" s="22">
        <f t="shared" si="23"/>
        <v>-15.588490322580643</v>
      </c>
      <c r="Z91"/>
      <c r="AA91" s="29">
        <v>-13.904225473055078</v>
      </c>
      <c r="AK91"/>
      <c r="AL91"/>
      <c r="AM91"/>
      <c r="AN91"/>
      <c r="AO91"/>
    </row>
    <row r="92" spans="1:41" s="10" customFormat="1" ht="15.75" thickBot="1" x14ac:dyDescent="0.3">
      <c r="A92" s="12" t="s">
        <v>19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  <c r="V92" s="18" t="s">
        <v>22</v>
      </c>
      <c r="W92" s="21" t="s">
        <v>24</v>
      </c>
      <c r="X92" s="12" t="s">
        <v>23</v>
      </c>
      <c r="Y92" s="11"/>
      <c r="Z92" s="20" t="s">
        <v>25</v>
      </c>
      <c r="AA92" s="27">
        <v>-9.2232016960952397</v>
      </c>
      <c r="AK92"/>
      <c r="AL92"/>
      <c r="AM92"/>
      <c r="AN92"/>
      <c r="AO92"/>
    </row>
    <row r="93" spans="1:41" s="10" customFormat="1" ht="15.75" thickBot="1" x14ac:dyDescent="0.3">
      <c r="A93" s="3">
        <v>0.33333333333333298</v>
      </c>
      <c r="B93" s="4">
        <v>3.3</v>
      </c>
      <c r="C93" s="5">
        <v>3.3</v>
      </c>
      <c r="D93" s="5">
        <v>3.3</v>
      </c>
      <c r="E93" s="5">
        <v>6.6</v>
      </c>
      <c r="F93" s="5">
        <v>6.6</v>
      </c>
      <c r="G93" s="5">
        <v>6.6</v>
      </c>
      <c r="H93" s="5">
        <v>3.3</v>
      </c>
      <c r="I93" s="5">
        <v>6.6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9">
        <f>SUM(B93:U93)</f>
        <v>39.6</v>
      </c>
      <c r="W93" s="19">
        <f>X93-V93</f>
        <v>-51.522237096774198</v>
      </c>
      <c r="X93" s="27">
        <v>-11.922237096774195</v>
      </c>
      <c r="Y93" s="22">
        <f>MIN(0,W93)</f>
        <v>-51.522237096774198</v>
      </c>
      <c r="Z93" s="23">
        <f>SUM(Y93:Y102)</f>
        <v>-191.05887362683171</v>
      </c>
      <c r="AA93" s="27">
        <v>-4.4556986834218204</v>
      </c>
      <c r="AK93"/>
      <c r="AL93"/>
      <c r="AM93"/>
      <c r="AN93"/>
      <c r="AO93"/>
    </row>
    <row r="94" spans="1:41" s="10" customFormat="1" ht="15.75" thickBot="1" x14ac:dyDescent="0.3">
      <c r="A94" s="3">
        <v>0.375</v>
      </c>
      <c r="B94" s="7">
        <v>3.3</v>
      </c>
      <c r="C94" s="8">
        <v>3.3</v>
      </c>
      <c r="D94" s="8">
        <v>3.3</v>
      </c>
      <c r="E94" s="9"/>
      <c r="F94" s="9"/>
      <c r="G94" s="9"/>
      <c r="H94" s="8">
        <v>3.3</v>
      </c>
      <c r="I94" s="9"/>
      <c r="J94" s="8">
        <v>3.3</v>
      </c>
      <c r="K94" s="8">
        <v>3.3</v>
      </c>
      <c r="L94" s="8">
        <v>3.3</v>
      </c>
      <c r="M94" s="8">
        <v>6.6</v>
      </c>
      <c r="N94" s="8">
        <v>6.6</v>
      </c>
      <c r="O94" s="8">
        <v>6.6</v>
      </c>
      <c r="P94" s="8">
        <v>6.6</v>
      </c>
      <c r="Q94" s="8">
        <v>6.6</v>
      </c>
      <c r="T94" s="6"/>
      <c r="U94" s="6"/>
      <c r="V94" s="19">
        <f t="shared" ref="V94:V102" si="24">SUM(B94:U94)</f>
        <v>56.100000000000009</v>
      </c>
      <c r="W94" s="19">
        <f t="shared" ref="W94:W102" si="25">X94-V94</f>
        <v>-70.004225473055087</v>
      </c>
      <c r="X94" s="29">
        <v>-13.904225473055078</v>
      </c>
      <c r="Y94" s="22">
        <f t="shared" ref="Y94:Y102" si="26">MIN(0,W94)</f>
        <v>-70.004225473055087</v>
      </c>
      <c r="Z94"/>
      <c r="AA94" s="27">
        <v>-3.2591392585498369E-2</v>
      </c>
      <c r="AK94"/>
      <c r="AL94"/>
      <c r="AM94"/>
      <c r="AN94"/>
      <c r="AO94"/>
    </row>
    <row r="95" spans="1:41" s="10" customFormat="1" ht="15.75" thickBot="1" x14ac:dyDescent="0.3">
      <c r="A95" s="3">
        <v>0.41666666666666669</v>
      </c>
      <c r="B95" s="7">
        <v>3.3</v>
      </c>
      <c r="C95" s="8">
        <v>3.3</v>
      </c>
      <c r="D95" s="8">
        <v>3.3</v>
      </c>
      <c r="E95" s="9"/>
      <c r="F95" s="9"/>
      <c r="G95" s="9"/>
      <c r="H95" s="9"/>
      <c r="I95" s="9"/>
      <c r="J95" s="8">
        <v>3.3</v>
      </c>
      <c r="K95" s="8">
        <v>3.3</v>
      </c>
      <c r="L95" s="8">
        <v>3.3</v>
      </c>
      <c r="M95" s="9"/>
      <c r="N95" s="9"/>
      <c r="O95" s="9"/>
      <c r="P95" s="9"/>
      <c r="Q95" s="9"/>
      <c r="V95" s="19">
        <f t="shared" si="24"/>
        <v>19.8</v>
      </c>
      <c r="W95" s="19">
        <f t="shared" si="25"/>
        <v>-29.023201696095242</v>
      </c>
      <c r="X95" s="27">
        <v>-9.2232016960952397</v>
      </c>
      <c r="Y95" s="22">
        <f t="shared" si="26"/>
        <v>-29.023201696095242</v>
      </c>
      <c r="Z95"/>
      <c r="AA95" s="27">
        <v>9.125886113623686</v>
      </c>
      <c r="AK95"/>
      <c r="AL95"/>
      <c r="AM95"/>
      <c r="AN95"/>
      <c r="AO95"/>
    </row>
    <row r="96" spans="1:41" s="10" customFormat="1" ht="15.75" thickBot="1" x14ac:dyDescent="0.3">
      <c r="A96" s="3">
        <v>0.45833333333333298</v>
      </c>
      <c r="B96" s="9"/>
      <c r="C96" s="9"/>
      <c r="D96" s="9"/>
      <c r="E96" s="9"/>
      <c r="F96" s="9"/>
      <c r="G96" s="9"/>
      <c r="H96" s="9"/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U96" s="9"/>
      <c r="V96" s="19">
        <f t="shared" si="24"/>
        <v>9.8999999999999986</v>
      </c>
      <c r="W96" s="19">
        <f t="shared" si="25"/>
        <v>-14.355698683421819</v>
      </c>
      <c r="X96" s="27">
        <v>-4.4556986834218204</v>
      </c>
      <c r="Y96" s="22">
        <f t="shared" si="26"/>
        <v>-14.355698683421819</v>
      </c>
      <c r="Z96"/>
      <c r="AA96" s="27">
        <v>9.8735115103882727</v>
      </c>
      <c r="AK96"/>
      <c r="AL96"/>
      <c r="AM96"/>
      <c r="AN96"/>
      <c r="AO96"/>
    </row>
    <row r="97" spans="1:41" s="10" customFormat="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U97" s="9"/>
      <c r="V97" s="19">
        <f t="shared" si="24"/>
        <v>0</v>
      </c>
      <c r="W97" s="19">
        <f t="shared" si="25"/>
        <v>-3.2591392585498369E-2</v>
      </c>
      <c r="X97" s="27">
        <v>-3.2591392585498369E-2</v>
      </c>
      <c r="Y97" s="22">
        <f t="shared" si="26"/>
        <v>-3.2591392585498369E-2</v>
      </c>
      <c r="Z97"/>
      <c r="AA97" s="27">
        <v>5.0752234018590094</v>
      </c>
      <c r="AK97"/>
      <c r="AL97"/>
      <c r="AM97"/>
      <c r="AN97"/>
      <c r="AO97"/>
    </row>
    <row r="98" spans="1:41" s="10" customFormat="1" ht="15.75" thickBot="1" x14ac:dyDescent="0.3">
      <c r="A98" s="3">
        <v>0.54166666666666696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8">
        <v>3.3</v>
      </c>
      <c r="S98" s="8">
        <v>3.3</v>
      </c>
      <c r="T98" s="8">
        <v>3.3</v>
      </c>
      <c r="U98" s="9"/>
      <c r="V98" s="19">
        <f t="shared" si="24"/>
        <v>9.8999999999999986</v>
      </c>
      <c r="W98" s="19">
        <f t="shared" si="25"/>
        <v>-0.77411388637631262</v>
      </c>
      <c r="X98" s="27">
        <v>9.125886113623686</v>
      </c>
      <c r="Y98" s="22">
        <f t="shared" si="26"/>
        <v>-0.77411388637631262</v>
      </c>
      <c r="Z98"/>
      <c r="AA98" s="28">
        <v>1.6929500118097884</v>
      </c>
      <c r="AK98"/>
      <c r="AL98"/>
      <c r="AM98"/>
      <c r="AN98"/>
      <c r="AO98"/>
    </row>
    <row r="99" spans="1:41" s="10" customFormat="1" ht="15.75" thickBot="1" x14ac:dyDescent="0.3">
      <c r="A99" s="3">
        <v>0.58333333333333304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8">
        <v>3.3</v>
      </c>
      <c r="S99" s="8">
        <v>3.3</v>
      </c>
      <c r="T99" s="8">
        <v>3.3</v>
      </c>
      <c r="U99" s="9"/>
      <c r="V99" s="19">
        <f t="shared" si="24"/>
        <v>9.8999999999999986</v>
      </c>
      <c r="W99" s="19">
        <f t="shared" si="25"/>
        <v>-2.6488489611725896E-2</v>
      </c>
      <c r="X99" s="27">
        <v>9.8735115103882727</v>
      </c>
      <c r="Y99" s="22">
        <f t="shared" si="26"/>
        <v>-2.6488489611725896E-2</v>
      </c>
      <c r="Z99"/>
      <c r="AA99" s="27">
        <v>-15.588490322580643</v>
      </c>
      <c r="AK99"/>
      <c r="AL99"/>
      <c r="AM99"/>
      <c r="AN99"/>
      <c r="AO99"/>
    </row>
    <row r="100" spans="1:41" s="10" customFormat="1" ht="15.75" thickBot="1" x14ac:dyDescent="0.3">
      <c r="A100" s="3">
        <v>0.625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8">
        <v>3.3</v>
      </c>
      <c r="S100" s="8">
        <v>3.3</v>
      </c>
      <c r="T100" s="8">
        <v>3.3</v>
      </c>
      <c r="U100" s="9"/>
      <c r="V100" s="19">
        <f t="shared" si="24"/>
        <v>9.8999999999999986</v>
      </c>
      <c r="W100" s="19">
        <f t="shared" si="25"/>
        <v>-4.8247765981409891</v>
      </c>
      <c r="X100" s="27">
        <v>5.0752234018590094</v>
      </c>
      <c r="Y100" s="22">
        <f t="shared" si="26"/>
        <v>-4.8247765981409891</v>
      </c>
      <c r="Z100"/>
      <c r="AA100" s="27">
        <v>-11.922237096774195</v>
      </c>
      <c r="AK100"/>
      <c r="AL100"/>
      <c r="AM100"/>
      <c r="AN100"/>
      <c r="AO100"/>
    </row>
    <row r="101" spans="1:41" s="10" customFormat="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8">
        <v>6.6</v>
      </c>
      <c r="V101" s="19">
        <f>SUM(B101:U101)</f>
        <v>6.6</v>
      </c>
      <c r="W101" s="19">
        <f t="shared" si="25"/>
        <v>-4.9070499881902112</v>
      </c>
      <c r="X101" s="28">
        <v>1.6929500118097884</v>
      </c>
      <c r="Y101" s="22">
        <f t="shared" si="26"/>
        <v>-4.9070499881902112</v>
      </c>
      <c r="Z101"/>
      <c r="AA101" s="29">
        <v>-13.904225473055078</v>
      </c>
      <c r="AK101"/>
      <c r="AL101"/>
      <c r="AM101"/>
      <c r="AN101"/>
      <c r="AO101"/>
    </row>
    <row r="102" spans="1:41" s="10" customFormat="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9"/>
      <c r="U102" s="9"/>
      <c r="V102" s="19">
        <f t="shared" si="24"/>
        <v>0</v>
      </c>
      <c r="W102" s="19">
        <f t="shared" si="25"/>
        <v>-15.588490322580643</v>
      </c>
      <c r="X102" s="27">
        <v>-15.588490322580643</v>
      </c>
      <c r="Y102" s="22">
        <f t="shared" si="26"/>
        <v>-15.588490322580643</v>
      </c>
      <c r="Z102"/>
      <c r="AA102" s="27">
        <v>-10.48733636060714</v>
      </c>
      <c r="AK102"/>
      <c r="AL102"/>
      <c r="AM102"/>
      <c r="AN102"/>
      <c r="AO102"/>
    </row>
    <row r="103" spans="1:41" s="10" customFormat="1" ht="15.75" thickBot="1" x14ac:dyDescent="0.3">
      <c r="A103" s="12" t="s">
        <v>20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  <c r="V103" s="18" t="s">
        <v>22</v>
      </c>
      <c r="W103" s="21" t="s">
        <v>24</v>
      </c>
      <c r="X103" s="12" t="s">
        <v>23</v>
      </c>
      <c r="Y103" s="11"/>
      <c r="Z103" s="20" t="s">
        <v>25</v>
      </c>
      <c r="AA103" s="27">
        <v>-7.2502445166212119</v>
      </c>
      <c r="AK103"/>
      <c r="AL103"/>
      <c r="AM103"/>
      <c r="AN103"/>
      <c r="AO103"/>
    </row>
    <row r="104" spans="1:41" s="10" customFormat="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E104" s="5">
        <v>6.6</v>
      </c>
      <c r="F104" s="5">
        <v>6.6</v>
      </c>
      <c r="G104" s="5">
        <v>6.6</v>
      </c>
      <c r="H104" s="5">
        <v>3.3</v>
      </c>
      <c r="I104" s="5">
        <v>6.6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9">
        <f>SUM(B104:U104)</f>
        <v>39.6</v>
      </c>
      <c r="W104" s="19">
        <f>X104-V104</f>
        <v>-51.522237096774198</v>
      </c>
      <c r="X104" s="27">
        <v>-11.922237096774195</v>
      </c>
      <c r="Y104" s="22">
        <f>MIN(0,W104)</f>
        <v>-51.522237096774198</v>
      </c>
      <c r="Z104" s="23">
        <f>SUM(Y104:Y113)</f>
        <v>-240.92030890872852</v>
      </c>
      <c r="AA104" s="27">
        <v>-3.8009975012619073</v>
      </c>
      <c r="AK104"/>
      <c r="AL104"/>
      <c r="AM104"/>
      <c r="AN104"/>
      <c r="AO104"/>
    </row>
    <row r="105" spans="1:41" s="10" customFormat="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9"/>
      <c r="F105" s="9"/>
      <c r="G105" s="9"/>
      <c r="H105" s="8">
        <v>3.3</v>
      </c>
      <c r="I105" s="8">
        <v>6.6</v>
      </c>
      <c r="J105" s="8">
        <v>3.3</v>
      </c>
      <c r="K105" s="8">
        <v>3.3</v>
      </c>
      <c r="L105" s="8">
        <v>3.3</v>
      </c>
      <c r="M105" s="8">
        <v>6.6</v>
      </c>
      <c r="N105" s="8">
        <v>6.6</v>
      </c>
      <c r="O105" s="8">
        <v>6.6</v>
      </c>
      <c r="P105" s="8">
        <v>6.6</v>
      </c>
      <c r="Q105" s="8">
        <v>6.6</v>
      </c>
      <c r="R105" s="8">
        <v>3.3</v>
      </c>
      <c r="T105" s="6"/>
      <c r="U105" s="6"/>
      <c r="V105" s="19">
        <f t="shared" ref="V105:V113" si="27">SUM(B105:U105)</f>
        <v>66</v>
      </c>
      <c r="W105" s="19">
        <f t="shared" ref="W105:W113" si="28">X105-V105</f>
        <v>-79.904225473055078</v>
      </c>
      <c r="X105" s="29">
        <v>-13.904225473055078</v>
      </c>
      <c r="Y105" s="22">
        <f t="shared" ref="Y105:Y113" si="29">MIN(0,W105)</f>
        <v>-79.904225473055078</v>
      </c>
      <c r="Z105"/>
      <c r="AA105" s="27">
        <v>2.2582306150756182</v>
      </c>
      <c r="AK105"/>
      <c r="AL105"/>
      <c r="AM105"/>
      <c r="AN105"/>
      <c r="AO105"/>
    </row>
    <row r="106" spans="1:41" s="10" customFormat="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9"/>
      <c r="H106" s="9"/>
      <c r="I106" s="9"/>
      <c r="J106" s="8">
        <v>3.3</v>
      </c>
      <c r="K106" s="8">
        <v>3.3</v>
      </c>
      <c r="L106" s="8">
        <v>3.3</v>
      </c>
      <c r="M106" s="9"/>
      <c r="N106" s="9"/>
      <c r="O106" s="9"/>
      <c r="P106" s="9"/>
      <c r="Q106" s="9"/>
      <c r="R106" s="8">
        <v>3.3</v>
      </c>
      <c r="V106" s="19">
        <f t="shared" si="27"/>
        <v>23.1</v>
      </c>
      <c r="W106" s="19">
        <f t="shared" si="28"/>
        <v>-33.587336360607139</v>
      </c>
      <c r="X106" s="27">
        <v>-10.48733636060714</v>
      </c>
      <c r="Y106" s="22">
        <f t="shared" si="29"/>
        <v>-33.587336360607139</v>
      </c>
      <c r="Z106"/>
      <c r="AA106" s="27">
        <v>3.2554369972531632</v>
      </c>
      <c r="AK106"/>
      <c r="AL106"/>
      <c r="AM106"/>
      <c r="AN106"/>
      <c r="AO106"/>
    </row>
    <row r="107" spans="1:41" s="10" customFormat="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9"/>
      <c r="J107" s="8">
        <v>3.3</v>
      </c>
      <c r="K107" s="8">
        <v>3.3</v>
      </c>
      <c r="L107" s="8">
        <v>3.3</v>
      </c>
      <c r="M107" s="9"/>
      <c r="N107" s="9"/>
      <c r="O107" s="9"/>
      <c r="P107" s="9"/>
      <c r="Q107" s="9"/>
      <c r="R107" s="8">
        <v>3.3</v>
      </c>
      <c r="U107" s="9"/>
      <c r="V107" s="19">
        <f t="shared" si="27"/>
        <v>23.1</v>
      </c>
      <c r="W107" s="19">
        <f t="shared" si="28"/>
        <v>-30.350244516621213</v>
      </c>
      <c r="X107" s="27">
        <v>-7.2502445166212119</v>
      </c>
      <c r="Y107" s="22">
        <f t="shared" si="29"/>
        <v>-30.350244516621213</v>
      </c>
      <c r="Z107"/>
      <c r="AA107" s="27">
        <v>5.7148796997335154</v>
      </c>
      <c r="AK107"/>
      <c r="AL107"/>
      <c r="AM107"/>
      <c r="AN107"/>
      <c r="AO107"/>
    </row>
    <row r="108" spans="1:41" s="10" customFormat="1" ht="15.75" thickBot="1" x14ac:dyDescent="0.3">
      <c r="A108" s="3">
        <v>0.5</v>
      </c>
      <c r="B108" s="9"/>
      <c r="C108" s="9"/>
      <c r="D108" s="9"/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T108" s="8">
        <v>3.3</v>
      </c>
      <c r="U108" s="9"/>
      <c r="V108" s="19">
        <f t="shared" si="27"/>
        <v>13.2</v>
      </c>
      <c r="W108" s="19">
        <f t="shared" si="28"/>
        <v>-17.000997501261907</v>
      </c>
      <c r="X108" s="27">
        <v>-3.8009975012619073</v>
      </c>
      <c r="Y108" s="22">
        <f t="shared" si="29"/>
        <v>-17.000997501261907</v>
      </c>
      <c r="Z108"/>
      <c r="AA108" s="28">
        <v>2.2046750501093939</v>
      </c>
      <c r="AK108"/>
      <c r="AL108"/>
      <c r="AM108"/>
      <c r="AN108"/>
      <c r="AO108"/>
    </row>
    <row r="109" spans="1:41" s="10" customFormat="1" ht="15.75" thickBot="1" x14ac:dyDescent="0.3">
      <c r="A109" s="3">
        <v>0.54166666666666696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8">
        <v>3.3</v>
      </c>
      <c r="T109" s="8">
        <v>3.3</v>
      </c>
      <c r="U109" s="9"/>
      <c r="V109" s="19">
        <f t="shared" si="27"/>
        <v>6.6</v>
      </c>
      <c r="W109" s="19">
        <f t="shared" si="28"/>
        <v>-4.3417693849243815</v>
      </c>
      <c r="X109" s="27">
        <v>2.2582306150756182</v>
      </c>
      <c r="Y109" s="22">
        <f t="shared" si="29"/>
        <v>-4.3417693849243815</v>
      </c>
      <c r="Z109"/>
      <c r="AA109" s="27">
        <v>-15.588490322580643</v>
      </c>
      <c r="AK109"/>
      <c r="AL109"/>
      <c r="AM109"/>
      <c r="AN109"/>
      <c r="AO109"/>
    </row>
    <row r="110" spans="1:41" s="10" customFormat="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8">
        <v>3.3</v>
      </c>
      <c r="T110" s="8">
        <v>3.3</v>
      </c>
      <c r="U110" s="9"/>
      <c r="V110" s="19">
        <f t="shared" si="27"/>
        <v>6.6</v>
      </c>
      <c r="W110" s="19">
        <f t="shared" si="28"/>
        <v>-3.3445630027468365</v>
      </c>
      <c r="X110" s="27">
        <v>3.2554369972531632</v>
      </c>
      <c r="Y110" s="22">
        <f t="shared" si="29"/>
        <v>-3.3445630027468365</v>
      </c>
      <c r="Z110"/>
      <c r="AK110"/>
      <c r="AL110"/>
      <c r="AM110"/>
      <c r="AN110"/>
      <c r="AO110"/>
    </row>
    <row r="111" spans="1:41" s="10" customFormat="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8">
        <v>3.3</v>
      </c>
      <c r="T111" s="8">
        <v>3.3</v>
      </c>
      <c r="U111" s="9"/>
      <c r="V111" s="19">
        <f t="shared" si="27"/>
        <v>6.6</v>
      </c>
      <c r="W111" s="19">
        <f t="shared" si="28"/>
        <v>-0.88512030026648425</v>
      </c>
      <c r="X111" s="27">
        <v>5.7148796997335154</v>
      </c>
      <c r="Y111" s="22">
        <f t="shared" si="29"/>
        <v>-0.88512030026648425</v>
      </c>
      <c r="Z111"/>
      <c r="AK111"/>
      <c r="AL111"/>
      <c r="AM111"/>
      <c r="AN111"/>
      <c r="AO111"/>
    </row>
    <row r="112" spans="1:41" s="10" customFormat="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8">
        <v>6.6</v>
      </c>
      <c r="V112" s="19">
        <f>SUM(B112:U112)</f>
        <v>6.6</v>
      </c>
      <c r="W112" s="19">
        <f t="shared" si="28"/>
        <v>-4.3953249498906057</v>
      </c>
      <c r="X112" s="28">
        <v>2.2046750501093939</v>
      </c>
      <c r="Y112" s="22">
        <f t="shared" si="29"/>
        <v>-4.3953249498906057</v>
      </c>
      <c r="Z112"/>
      <c r="AK112"/>
      <c r="AL112"/>
      <c r="AM112"/>
      <c r="AN112"/>
      <c r="AO112"/>
    </row>
    <row r="113" spans="1:41" s="10" customFormat="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9"/>
      <c r="U113" s="9"/>
      <c r="V113" s="19">
        <f t="shared" si="27"/>
        <v>0</v>
      </c>
      <c r="W113" s="19">
        <f t="shared" si="28"/>
        <v>-15.588490322580643</v>
      </c>
      <c r="X113" s="27">
        <v>-15.588490322580643</v>
      </c>
      <c r="Y113" s="22">
        <f t="shared" si="29"/>
        <v>-15.588490322580643</v>
      </c>
      <c r="Z113"/>
      <c r="AK113"/>
      <c r="AL113"/>
      <c r="AM113"/>
      <c r="AN113"/>
      <c r="AO113"/>
    </row>
    <row r="114" spans="1:41" s="10" customFormat="1" ht="15.75" thickBot="1" x14ac:dyDescent="0.3">
      <c r="AK114"/>
      <c r="AL114"/>
      <c r="AM114"/>
      <c r="AN114"/>
      <c r="AO114"/>
    </row>
    <row r="115" spans="1:41" s="10" customFormat="1" ht="15.75" thickBot="1" x14ac:dyDescent="0.3">
      <c r="A115" s="1" t="s">
        <v>12</v>
      </c>
      <c r="AK115"/>
      <c r="AL115"/>
      <c r="AM115"/>
      <c r="AN115"/>
      <c r="AO115"/>
    </row>
    <row r="116" spans="1:41" s="10" customFormat="1" ht="15.75" thickBot="1" x14ac:dyDescent="0.3">
      <c r="A116" s="12" t="s">
        <v>16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  <c r="J116" s="18" t="s">
        <v>22</v>
      </c>
      <c r="K116" s="21" t="s">
        <v>24</v>
      </c>
      <c r="L116" s="12" t="s">
        <v>23</v>
      </c>
      <c r="M116" s="11"/>
      <c r="N116" s="20" t="s">
        <v>25</v>
      </c>
      <c r="AK116"/>
      <c r="AL116"/>
      <c r="AM116"/>
      <c r="AN116"/>
      <c r="AO116"/>
    </row>
    <row r="117" spans="1:41" s="10" customFormat="1" ht="15.75" thickBot="1" x14ac:dyDescent="0.3">
      <c r="A117" s="3">
        <v>0.33333333333333298</v>
      </c>
      <c r="B117" s="4">
        <v>3.3</v>
      </c>
      <c r="C117" s="5">
        <v>6.6</v>
      </c>
      <c r="D117" s="5">
        <v>6.6</v>
      </c>
      <c r="E117" s="6"/>
      <c r="F117" s="6"/>
      <c r="G117" s="6"/>
      <c r="H117" s="6"/>
      <c r="I117" s="6"/>
      <c r="J117" s="19">
        <f>SUM(B117:I117)</f>
        <v>16.5</v>
      </c>
      <c r="K117" s="19">
        <f>L117-J117</f>
        <v>-18.547754838709679</v>
      </c>
      <c r="L117" s="27">
        <v>-2.0477548387096776</v>
      </c>
      <c r="M117" s="22">
        <f>MIN(0,K117)</f>
        <v>-18.547754838709679</v>
      </c>
      <c r="N117" s="23">
        <f>SUM(M117:M126)</f>
        <v>-77.627672736145769</v>
      </c>
      <c r="O117" s="27">
        <v>-2.0477548387096776</v>
      </c>
      <c r="AK117"/>
      <c r="AL117"/>
      <c r="AM117"/>
      <c r="AN117"/>
      <c r="AO117"/>
    </row>
    <row r="118" spans="1:41" s="10" customFormat="1" ht="15.75" thickBot="1" x14ac:dyDescent="0.3">
      <c r="A118" s="3">
        <v>0.375</v>
      </c>
      <c r="B118" s="7">
        <v>3.3</v>
      </c>
      <c r="C118" s="9"/>
      <c r="D118" s="8">
        <v>6.6</v>
      </c>
      <c r="E118" s="8">
        <v>3.3</v>
      </c>
      <c r="J118" s="19">
        <f t="shared" ref="J118:J126" si="30">SUM(B118:I118)</f>
        <v>13.2</v>
      </c>
      <c r="K118" s="19">
        <f t="shared" ref="K118:K126" si="31">L118-J118</f>
        <v>-16.359190322580645</v>
      </c>
      <c r="L118" s="27">
        <v>-3.1591903225806455</v>
      </c>
      <c r="M118" s="22">
        <f t="shared" ref="M118:M126" si="32">MIN(0,K118)</f>
        <v>-16.359190322580645</v>
      </c>
      <c r="N118"/>
      <c r="O118" s="27">
        <v>-3.1591903225806455</v>
      </c>
      <c r="AK118"/>
      <c r="AL118"/>
      <c r="AM118"/>
      <c r="AN118"/>
      <c r="AO118"/>
    </row>
    <row r="119" spans="1:41" s="10" customFormat="1" ht="15.75" thickBot="1" x14ac:dyDescent="0.3">
      <c r="A119" s="3">
        <v>0.41666666666666669</v>
      </c>
      <c r="B119" s="7">
        <v>3.3</v>
      </c>
      <c r="C119" s="9"/>
      <c r="D119" s="9"/>
      <c r="E119" s="8">
        <v>3.3</v>
      </c>
      <c r="F119" s="8">
        <v>3.3</v>
      </c>
      <c r="G119" s="9"/>
      <c r="H119" s="9"/>
      <c r="J119" s="19">
        <f t="shared" si="30"/>
        <v>9.8999999999999986</v>
      </c>
      <c r="K119" s="19">
        <f t="shared" si="31"/>
        <v>-12.49069865223959</v>
      </c>
      <c r="L119" s="27">
        <v>-2.5906986522395918</v>
      </c>
      <c r="M119" s="22">
        <f t="shared" si="32"/>
        <v>-12.49069865223959</v>
      </c>
      <c r="N119"/>
      <c r="O119" s="27">
        <v>-2.5906986522395918</v>
      </c>
      <c r="AK119"/>
      <c r="AL119"/>
      <c r="AM119"/>
      <c r="AN119"/>
      <c r="AO119"/>
    </row>
    <row r="120" spans="1:41" s="10" customFormat="1" ht="15.75" thickBot="1" x14ac:dyDescent="0.3">
      <c r="A120" s="3">
        <v>0.45833333333333298</v>
      </c>
      <c r="B120" s="7">
        <v>3.3</v>
      </c>
      <c r="C120" s="9"/>
      <c r="D120" s="9"/>
      <c r="E120" s="8">
        <v>3.3</v>
      </c>
      <c r="F120" s="8">
        <v>3.3</v>
      </c>
      <c r="G120" s="9"/>
      <c r="H120" s="9"/>
      <c r="I120" s="9"/>
      <c r="J120" s="19">
        <f t="shared" si="30"/>
        <v>9.8999999999999986</v>
      </c>
      <c r="K120" s="19">
        <f t="shared" si="31"/>
        <v>-10.509711387087174</v>
      </c>
      <c r="L120" s="27">
        <v>-0.60971138708717554</v>
      </c>
      <c r="M120" s="22">
        <f t="shared" si="32"/>
        <v>-10.509711387087174</v>
      </c>
      <c r="N120"/>
      <c r="O120" s="27">
        <v>-0.60971138708717554</v>
      </c>
      <c r="AK120"/>
      <c r="AL120"/>
      <c r="AM120"/>
      <c r="AN120"/>
      <c r="AO120"/>
    </row>
    <row r="121" spans="1:41" s="10" customFormat="1" ht="15.75" thickBot="1" x14ac:dyDescent="0.3">
      <c r="A121" s="3">
        <v>0.5</v>
      </c>
      <c r="B121" s="9"/>
      <c r="C121" s="9"/>
      <c r="D121" s="9"/>
      <c r="E121" s="8">
        <v>3.3</v>
      </c>
      <c r="F121" s="8">
        <v>3.3</v>
      </c>
      <c r="G121" s="9"/>
      <c r="H121" s="9"/>
      <c r="I121" s="9"/>
      <c r="J121" s="19">
        <f t="shared" si="30"/>
        <v>6.6</v>
      </c>
      <c r="K121" s="19">
        <f t="shared" si="31"/>
        <v>-5.8687272221828097</v>
      </c>
      <c r="L121" s="27">
        <v>0.73127277781718991</v>
      </c>
      <c r="M121" s="22">
        <f t="shared" si="32"/>
        <v>-5.8687272221828097</v>
      </c>
      <c r="N121"/>
      <c r="O121" s="27">
        <v>0.73127277781718991</v>
      </c>
      <c r="AK121"/>
      <c r="AL121"/>
      <c r="AM121"/>
      <c r="AN121"/>
      <c r="AO121"/>
    </row>
    <row r="122" spans="1:41" s="10" customFormat="1" ht="15.75" thickBot="1" x14ac:dyDescent="0.3">
      <c r="A122" s="3">
        <v>0.54166666666666696</v>
      </c>
      <c r="B122" s="9"/>
      <c r="C122" s="9"/>
      <c r="D122" s="9"/>
      <c r="E122" s="9"/>
      <c r="F122" s="8">
        <v>3.3</v>
      </c>
      <c r="G122" s="9"/>
      <c r="H122" s="9"/>
      <c r="I122" s="9"/>
      <c r="J122" s="19">
        <f t="shared" si="30"/>
        <v>3.3</v>
      </c>
      <c r="K122" s="19">
        <f t="shared" si="31"/>
        <v>-1.3380973871101149</v>
      </c>
      <c r="L122" s="27">
        <v>1.9619026128898849</v>
      </c>
      <c r="M122" s="22">
        <f t="shared" si="32"/>
        <v>-1.3380973871101149</v>
      </c>
      <c r="N122"/>
      <c r="O122" s="27">
        <v>1.9619026128898849</v>
      </c>
      <c r="AK122"/>
      <c r="AL122"/>
      <c r="AM122"/>
      <c r="AN122"/>
      <c r="AO122"/>
    </row>
    <row r="123" spans="1:41" s="10" customFormat="1" ht="15.75" thickBot="1" x14ac:dyDescent="0.3">
      <c r="A123" s="3">
        <v>0.58333333333333304</v>
      </c>
      <c r="B123" s="9"/>
      <c r="C123" s="9"/>
      <c r="D123" s="9"/>
      <c r="E123" s="9"/>
      <c r="F123" s="9"/>
      <c r="G123" s="8">
        <v>6.6</v>
      </c>
      <c r="H123" s="9"/>
      <c r="I123" s="9"/>
      <c r="J123" s="19">
        <f t="shared" si="30"/>
        <v>6.6</v>
      </c>
      <c r="K123" s="19">
        <f t="shared" si="31"/>
        <v>-2.9699971446546467</v>
      </c>
      <c r="L123" s="27">
        <v>3.6300028553453529</v>
      </c>
      <c r="M123" s="22">
        <f t="shared" si="32"/>
        <v>-2.9699971446546467</v>
      </c>
      <c r="N123"/>
      <c r="O123" s="27">
        <v>3.6300028553453529</v>
      </c>
      <c r="AK123"/>
      <c r="AL123"/>
      <c r="AM123"/>
      <c r="AN123"/>
      <c r="AO123"/>
    </row>
    <row r="124" spans="1:41" s="10" customFormat="1" ht="15.75" thickBot="1" x14ac:dyDescent="0.3">
      <c r="A124" s="3">
        <v>0.625</v>
      </c>
      <c r="B124" s="9"/>
      <c r="C124" s="9"/>
      <c r="D124" s="9"/>
      <c r="E124" s="9"/>
      <c r="F124" s="9"/>
      <c r="G124" s="9"/>
      <c r="H124" s="8">
        <v>6.6</v>
      </c>
      <c r="I124" s="8">
        <v>3.3</v>
      </c>
      <c r="J124" s="19">
        <f>SUM(B124:I124)</f>
        <v>9.8999999999999986</v>
      </c>
      <c r="K124" s="19">
        <f t="shared" si="31"/>
        <v>-5.0665100220253585</v>
      </c>
      <c r="L124" s="27">
        <v>4.8334899779746401</v>
      </c>
      <c r="M124" s="22">
        <f t="shared" si="32"/>
        <v>-5.0665100220253585</v>
      </c>
      <c r="N124"/>
      <c r="O124" s="27">
        <v>4.8334899779746401</v>
      </c>
      <c r="AK124"/>
      <c r="AL124"/>
      <c r="AM124"/>
      <c r="AN124"/>
      <c r="AO124"/>
    </row>
    <row r="125" spans="1:41" s="10" customFormat="1" ht="15.75" thickBot="1" x14ac:dyDescent="0.3">
      <c r="A125" s="3">
        <v>0.66666666666666696</v>
      </c>
      <c r="B125" s="6"/>
      <c r="C125" s="6"/>
      <c r="D125" s="6"/>
      <c r="E125" s="9"/>
      <c r="F125" s="9"/>
      <c r="G125" s="9"/>
      <c r="H125" s="9"/>
      <c r="I125" s="8">
        <v>3.3</v>
      </c>
      <c r="J125" s="19">
        <f>SUM(B125:I125)</f>
        <v>3.3</v>
      </c>
      <c r="K125" s="19">
        <f t="shared" si="31"/>
        <v>-0.28226801762028764</v>
      </c>
      <c r="L125" s="28">
        <v>3.0177319823797122</v>
      </c>
      <c r="M125" s="22">
        <f t="shared" si="32"/>
        <v>-0.28226801762028764</v>
      </c>
      <c r="N125"/>
      <c r="O125" s="28">
        <v>3.0177319823797122</v>
      </c>
      <c r="AK125"/>
      <c r="AL125"/>
      <c r="AM125"/>
      <c r="AN125"/>
      <c r="AO125"/>
    </row>
    <row r="126" spans="1:41" s="10" customFormat="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  <c r="J126" s="19">
        <f t="shared" si="30"/>
        <v>0</v>
      </c>
      <c r="K126" s="19">
        <f t="shared" si="31"/>
        <v>-4.1947177419354826</v>
      </c>
      <c r="L126" s="27">
        <v>-4.1947177419354826</v>
      </c>
      <c r="M126" s="22">
        <f t="shared" si="32"/>
        <v>-4.1947177419354826</v>
      </c>
      <c r="N126"/>
      <c r="O126" s="27">
        <v>-4.1947177419354826</v>
      </c>
      <c r="AK126"/>
      <c r="AL126"/>
      <c r="AM126"/>
      <c r="AN126"/>
      <c r="AO126"/>
    </row>
    <row r="127" spans="1:41" s="10" customFormat="1" ht="15.75" thickBot="1" x14ac:dyDescent="0.3">
      <c r="A127" s="12" t="s">
        <v>17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  <c r="J127" s="18" t="s">
        <v>22</v>
      </c>
      <c r="K127" s="21" t="s">
        <v>24</v>
      </c>
      <c r="L127" s="12" t="s">
        <v>23</v>
      </c>
      <c r="M127" s="11"/>
      <c r="N127" s="20" t="s">
        <v>25</v>
      </c>
      <c r="O127" s="27">
        <v>-2.0477548387096776</v>
      </c>
      <c r="AK127"/>
      <c r="AL127"/>
      <c r="AM127"/>
      <c r="AN127"/>
      <c r="AO127"/>
    </row>
    <row r="128" spans="1:41" s="10" customFormat="1" ht="15.75" thickBot="1" x14ac:dyDescent="0.3">
      <c r="A128" s="3">
        <v>0.33333333333333298</v>
      </c>
      <c r="B128" s="4">
        <v>3.3</v>
      </c>
      <c r="C128" s="5">
        <v>6.6</v>
      </c>
      <c r="D128" s="5">
        <v>6.6</v>
      </c>
      <c r="E128" s="6"/>
      <c r="F128" s="6"/>
      <c r="G128" s="6"/>
      <c r="H128" s="6"/>
      <c r="I128" s="6"/>
      <c r="J128" s="19">
        <f>SUM(B128:I128)</f>
        <v>16.5</v>
      </c>
      <c r="K128" s="19">
        <f>L128-J128</f>
        <v>-18.547754838709679</v>
      </c>
      <c r="L128" s="27">
        <v>-2.0477548387096776</v>
      </c>
      <c r="M128" s="22">
        <f>MIN(0,K128)</f>
        <v>-18.547754838709679</v>
      </c>
      <c r="N128" s="23">
        <f>SUM(M128:M137)</f>
        <v>-66.400258697905841</v>
      </c>
      <c r="O128" s="29">
        <v>-2.9300181216264289</v>
      </c>
      <c r="AK128"/>
      <c r="AL128"/>
      <c r="AM128"/>
      <c r="AN128"/>
      <c r="AO128"/>
    </row>
    <row r="129" spans="1:41" s="10" customFormat="1" ht="15.75" thickBot="1" x14ac:dyDescent="0.3">
      <c r="A129" s="3">
        <v>0.375</v>
      </c>
      <c r="B129" s="7">
        <v>3.3</v>
      </c>
      <c r="C129" s="9"/>
      <c r="D129" s="9"/>
      <c r="E129" s="8">
        <v>3.3</v>
      </c>
      <c r="J129" s="19">
        <f t="shared" ref="J129:J137" si="33">SUM(B129:I129)</f>
        <v>6.6</v>
      </c>
      <c r="K129" s="19">
        <f t="shared" ref="K129:K137" si="34">L129-J129</f>
        <v>-9.5300181216264281</v>
      </c>
      <c r="L129" s="29">
        <v>-2.9300181216264289</v>
      </c>
      <c r="M129" s="22">
        <f t="shared" ref="M129:M137" si="35">MIN(0,K129)</f>
        <v>-9.5300181216264281</v>
      </c>
      <c r="N129"/>
      <c r="O129" s="27">
        <v>-2.1777165196396981</v>
      </c>
      <c r="AK129"/>
      <c r="AL129"/>
      <c r="AM129"/>
      <c r="AN129"/>
      <c r="AO129"/>
    </row>
    <row r="130" spans="1:41" s="10" customFormat="1" ht="15.75" thickBot="1" x14ac:dyDescent="0.3">
      <c r="A130" s="3">
        <v>0.41666666666666669</v>
      </c>
      <c r="B130" s="7">
        <v>3.3</v>
      </c>
      <c r="C130" s="9"/>
      <c r="D130" s="9"/>
      <c r="E130" s="8">
        <v>3.3</v>
      </c>
      <c r="F130" s="8">
        <v>3.3</v>
      </c>
      <c r="G130" s="9"/>
      <c r="H130" s="9"/>
      <c r="J130" s="19">
        <f t="shared" si="33"/>
        <v>9.8999999999999986</v>
      </c>
      <c r="K130" s="19">
        <f t="shared" si="34"/>
        <v>-12.077716519639697</v>
      </c>
      <c r="L130" s="27">
        <v>-2.1777165196396981</v>
      </c>
      <c r="M130" s="22">
        <f t="shared" si="35"/>
        <v>-12.077716519639697</v>
      </c>
      <c r="N130"/>
      <c r="O130" s="27">
        <v>-0.10078993633997424</v>
      </c>
      <c r="AK130"/>
      <c r="AL130"/>
      <c r="AM130"/>
      <c r="AN130"/>
      <c r="AO130"/>
    </row>
    <row r="131" spans="1:41" s="10" customFormat="1" ht="15.75" thickBot="1" x14ac:dyDescent="0.3">
      <c r="A131" s="3">
        <v>0.45833333333333298</v>
      </c>
      <c r="B131" s="9"/>
      <c r="C131" s="9"/>
      <c r="D131" s="9"/>
      <c r="E131" s="8">
        <v>3.3</v>
      </c>
      <c r="F131" s="8">
        <v>3.3</v>
      </c>
      <c r="G131" s="9"/>
      <c r="H131" s="9"/>
      <c r="I131" s="9"/>
      <c r="J131" s="19">
        <f t="shared" si="33"/>
        <v>6.6</v>
      </c>
      <c r="K131" s="19">
        <f t="shared" si="34"/>
        <v>-6.7007899363399739</v>
      </c>
      <c r="L131" s="27">
        <v>-0.10078993633997424</v>
      </c>
      <c r="M131" s="22">
        <f t="shared" si="35"/>
        <v>-6.7007899363399739</v>
      </c>
      <c r="N131"/>
      <c r="O131" s="27">
        <v>0.33271676307819043</v>
      </c>
      <c r="AK131"/>
      <c r="AL131"/>
      <c r="AM131"/>
      <c r="AN131"/>
      <c r="AO131"/>
    </row>
    <row r="132" spans="1:41" s="10" customFormat="1" ht="15.75" thickBot="1" x14ac:dyDescent="0.3">
      <c r="A132" s="3">
        <v>0.5</v>
      </c>
      <c r="B132" s="9"/>
      <c r="C132" s="9"/>
      <c r="D132" s="9"/>
      <c r="E132" s="9"/>
      <c r="F132" s="8">
        <v>3.3</v>
      </c>
      <c r="G132" s="9"/>
      <c r="H132" s="9"/>
      <c r="I132" s="9"/>
      <c r="J132" s="19">
        <f t="shared" si="33"/>
        <v>3.3</v>
      </c>
      <c r="K132" s="19">
        <f t="shared" si="34"/>
        <v>-2.9672832369218094</v>
      </c>
      <c r="L132" s="27">
        <v>0.33271676307819043</v>
      </c>
      <c r="M132" s="22">
        <f t="shared" si="35"/>
        <v>-2.9672832369218094</v>
      </c>
      <c r="N132"/>
      <c r="O132" s="27">
        <v>0.2840235191779481</v>
      </c>
      <c r="AK132"/>
      <c r="AL132"/>
      <c r="AM132"/>
      <c r="AN132"/>
      <c r="AO132"/>
    </row>
    <row r="133" spans="1:41" s="10" customFormat="1" ht="15.75" thickBot="1" x14ac:dyDescent="0.3">
      <c r="A133" s="3">
        <v>0.54166666666666696</v>
      </c>
      <c r="B133" s="9"/>
      <c r="C133" s="9"/>
      <c r="D133" s="9"/>
      <c r="E133" s="9"/>
      <c r="F133" s="9"/>
      <c r="G133" s="8">
        <v>6.6</v>
      </c>
      <c r="H133" s="9"/>
      <c r="I133" s="9"/>
      <c r="J133" s="19">
        <f t="shared" si="33"/>
        <v>6.6</v>
      </c>
      <c r="K133" s="19">
        <f t="shared" si="34"/>
        <v>-6.3159764808220515</v>
      </c>
      <c r="L133" s="27">
        <v>0.2840235191779481</v>
      </c>
      <c r="M133" s="22">
        <f t="shared" si="35"/>
        <v>-6.3159764808220515</v>
      </c>
      <c r="N133"/>
      <c r="O133" s="27">
        <v>3.9550390999572596</v>
      </c>
      <c r="AK133"/>
      <c r="AL133"/>
      <c r="AM133"/>
      <c r="AN133"/>
      <c r="AO133"/>
    </row>
    <row r="134" spans="1:41" s="10" customFormat="1" ht="15.75" thickBot="1" x14ac:dyDescent="0.3">
      <c r="A134" s="3">
        <v>0.58333333333333304</v>
      </c>
      <c r="B134" s="9"/>
      <c r="C134" s="9"/>
      <c r="D134" s="9"/>
      <c r="E134" s="9"/>
      <c r="F134" s="9"/>
      <c r="G134" s="9"/>
      <c r="H134" s="8">
        <v>6.6</v>
      </c>
      <c r="I134" s="9"/>
      <c r="J134" s="19">
        <f t="shared" si="33"/>
        <v>6.6</v>
      </c>
      <c r="K134" s="19">
        <f t="shared" si="34"/>
        <v>-2.6449609000427401</v>
      </c>
      <c r="L134" s="27">
        <v>3.9550390999572596</v>
      </c>
      <c r="M134" s="22">
        <f t="shared" si="35"/>
        <v>-2.6449609000427401</v>
      </c>
      <c r="N134"/>
      <c r="O134" s="27">
        <v>2.2377883767400029</v>
      </c>
      <c r="AK134"/>
      <c r="AL134"/>
      <c r="AM134"/>
      <c r="AN134"/>
      <c r="AO134"/>
    </row>
    <row r="135" spans="1:41" s="10" customFormat="1" ht="15.75" thickBot="1" x14ac:dyDescent="0.3">
      <c r="A135" s="3">
        <v>0.625</v>
      </c>
      <c r="B135" s="9"/>
      <c r="C135" s="9"/>
      <c r="D135" s="9"/>
      <c r="E135" s="9"/>
      <c r="F135" s="9"/>
      <c r="G135" s="9"/>
      <c r="H135" s="9"/>
      <c r="I135" s="8">
        <v>3.3</v>
      </c>
      <c r="J135" s="19">
        <f>SUM(B135:I135)</f>
        <v>3.3</v>
      </c>
      <c r="K135" s="19">
        <f t="shared" si="34"/>
        <v>-1.062211623259997</v>
      </c>
      <c r="L135" s="27">
        <v>2.2377883767400029</v>
      </c>
      <c r="M135" s="22">
        <f t="shared" si="35"/>
        <v>-1.062211623259997</v>
      </c>
      <c r="N135"/>
      <c r="O135" s="28">
        <v>0.94117070139200276</v>
      </c>
      <c r="AK135"/>
      <c r="AL135"/>
      <c r="AM135"/>
      <c r="AN135"/>
      <c r="AO135"/>
    </row>
    <row r="136" spans="1:41" s="10" customFormat="1" ht="15.75" thickBot="1" x14ac:dyDescent="0.3">
      <c r="A136" s="3">
        <v>0.66666666666666696</v>
      </c>
      <c r="B136" s="6"/>
      <c r="C136" s="6"/>
      <c r="D136" s="6"/>
      <c r="E136" s="9"/>
      <c r="F136" s="9"/>
      <c r="G136" s="9"/>
      <c r="H136" s="9"/>
      <c r="I136" s="8">
        <v>3.3</v>
      </c>
      <c r="J136" s="19">
        <f>SUM(B136:I136)</f>
        <v>3.3</v>
      </c>
      <c r="K136" s="19">
        <f t="shared" si="34"/>
        <v>-2.3588292986079971</v>
      </c>
      <c r="L136" s="28">
        <v>0.94117070139200276</v>
      </c>
      <c r="M136" s="22">
        <f t="shared" si="35"/>
        <v>-2.3588292986079971</v>
      </c>
      <c r="N136"/>
      <c r="O136" s="27">
        <v>-4.1947177419354826</v>
      </c>
      <c r="AK136"/>
      <c r="AL136"/>
      <c r="AM136"/>
      <c r="AN136"/>
      <c r="AO136"/>
    </row>
    <row r="137" spans="1:41" s="10" customFormat="1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  <c r="J137" s="19">
        <f t="shared" si="33"/>
        <v>0</v>
      </c>
      <c r="K137" s="19">
        <f t="shared" si="34"/>
        <v>-4.1947177419354826</v>
      </c>
      <c r="L137" s="27">
        <v>-4.1947177419354826</v>
      </c>
      <c r="M137" s="22">
        <f t="shared" si="35"/>
        <v>-4.1947177419354826</v>
      </c>
      <c r="N137"/>
      <c r="O137" s="27">
        <v>-2.0477548387096776</v>
      </c>
      <c r="AK137"/>
      <c r="AL137"/>
      <c r="AM137"/>
      <c r="AN137"/>
      <c r="AO137"/>
    </row>
    <row r="138" spans="1:41" s="10" customFormat="1" ht="15.75" thickBot="1" x14ac:dyDescent="0.3">
      <c r="A138" s="12" t="s">
        <v>18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  <c r="J138" s="18" t="s">
        <v>22</v>
      </c>
      <c r="K138" s="21" t="s">
        <v>24</v>
      </c>
      <c r="L138" s="12" t="s">
        <v>23</v>
      </c>
      <c r="M138" s="11"/>
      <c r="N138" s="20" t="s">
        <v>25</v>
      </c>
      <c r="O138" s="29">
        <v>-3.1591903225806455</v>
      </c>
      <c r="AK138"/>
      <c r="AL138"/>
      <c r="AM138"/>
      <c r="AN138"/>
      <c r="AO138"/>
    </row>
    <row r="139" spans="1:41" s="10" customFormat="1" ht="15.75" thickBot="1" x14ac:dyDescent="0.3">
      <c r="A139" s="3">
        <v>0.33333333333333298</v>
      </c>
      <c r="B139" s="4">
        <v>3.3</v>
      </c>
      <c r="C139" s="5">
        <v>6.6</v>
      </c>
      <c r="D139" s="5">
        <v>6.6</v>
      </c>
      <c r="E139" s="6"/>
      <c r="F139" s="6"/>
      <c r="G139" s="6"/>
      <c r="H139" s="6"/>
      <c r="I139" s="6"/>
      <c r="J139" s="19">
        <f>SUM(B139:I139)</f>
        <v>16.5</v>
      </c>
      <c r="K139" s="19">
        <f>L139-J139</f>
        <v>-18.547754838709679</v>
      </c>
      <c r="L139" s="27">
        <v>-2.0477548387096776</v>
      </c>
      <c r="M139" s="22">
        <f>MIN(0,K139)</f>
        <v>-18.547754838709679</v>
      </c>
      <c r="N139" s="23">
        <f>SUM(M139:M148)</f>
        <v>-72.052967530736922</v>
      </c>
      <c r="O139" s="27">
        <v>-2.0703566166466736</v>
      </c>
      <c r="AK139"/>
      <c r="AL139"/>
      <c r="AM139"/>
      <c r="AN139"/>
      <c r="AO139"/>
    </row>
    <row r="140" spans="1:41" s="10" customFormat="1" ht="15.75" thickBot="1" x14ac:dyDescent="0.3">
      <c r="A140" s="3">
        <v>0.375</v>
      </c>
      <c r="B140" s="7">
        <v>3.3</v>
      </c>
      <c r="C140" s="9"/>
      <c r="D140" s="9"/>
      <c r="E140" s="8">
        <v>3.3</v>
      </c>
      <c r="F140" s="8">
        <v>3.3</v>
      </c>
      <c r="J140" s="19">
        <f t="shared" ref="J140:J148" si="36">SUM(B140:I140)</f>
        <v>9.8999999999999986</v>
      </c>
      <c r="K140" s="19">
        <f t="shared" ref="K140:K148" si="37">L140-J140</f>
        <v>-13.059190322580644</v>
      </c>
      <c r="L140" s="29">
        <v>-3.1591903225806455</v>
      </c>
      <c r="M140" s="22">
        <f t="shared" ref="M140:M148" si="38">MIN(0,K140)</f>
        <v>-13.059190322580644</v>
      </c>
      <c r="N140"/>
      <c r="O140" s="27">
        <v>-0.13861795165376822</v>
      </c>
      <c r="AK140"/>
      <c r="AL140"/>
      <c r="AM140"/>
      <c r="AN140"/>
      <c r="AO140"/>
    </row>
    <row r="141" spans="1:41" s="10" customFormat="1" ht="15.75" thickBot="1" x14ac:dyDescent="0.3">
      <c r="A141" s="3">
        <v>0.41666666666666669</v>
      </c>
      <c r="B141" s="7">
        <v>3.3</v>
      </c>
      <c r="C141" s="9"/>
      <c r="D141" s="9"/>
      <c r="E141" s="8">
        <v>3.3</v>
      </c>
      <c r="F141" s="8">
        <v>3.3</v>
      </c>
      <c r="G141" s="9"/>
      <c r="H141" s="9"/>
      <c r="J141" s="19">
        <f t="shared" si="36"/>
        <v>9.8999999999999986</v>
      </c>
      <c r="K141" s="19">
        <f t="shared" si="37"/>
        <v>-11.970356616646672</v>
      </c>
      <c r="L141" s="27">
        <v>-2.0703566166466736</v>
      </c>
      <c r="M141" s="22">
        <f t="shared" si="38"/>
        <v>-11.970356616646672</v>
      </c>
      <c r="N141"/>
      <c r="O141" s="27">
        <v>1.444809160376809</v>
      </c>
      <c r="AK141"/>
      <c r="AL141"/>
      <c r="AM141"/>
      <c r="AN141"/>
      <c r="AO141"/>
    </row>
    <row r="142" spans="1:41" s="10" customFormat="1" ht="15.75" thickBot="1" x14ac:dyDescent="0.3">
      <c r="A142" s="3">
        <v>0.45833333333333298</v>
      </c>
      <c r="B142" s="7">
        <v>3.3</v>
      </c>
      <c r="C142" s="9"/>
      <c r="D142" s="9"/>
      <c r="E142" s="8">
        <v>3.3</v>
      </c>
      <c r="F142" s="8">
        <v>3.3</v>
      </c>
      <c r="G142" s="9"/>
      <c r="H142" s="9"/>
      <c r="I142" s="9"/>
      <c r="J142" s="19">
        <f t="shared" si="36"/>
        <v>9.8999999999999986</v>
      </c>
      <c r="K142" s="19">
        <f t="shared" si="37"/>
        <v>-10.038617951653766</v>
      </c>
      <c r="L142" s="27">
        <v>-0.13861795165376822</v>
      </c>
      <c r="M142" s="22">
        <f t="shared" si="38"/>
        <v>-10.038617951653766</v>
      </c>
      <c r="N142"/>
      <c r="O142" s="27">
        <v>3.8894272263772507</v>
      </c>
      <c r="AK142"/>
      <c r="AL142"/>
      <c r="AM142"/>
      <c r="AN142"/>
      <c r="AO142"/>
    </row>
    <row r="143" spans="1:41" s="10" customFormat="1" ht="15.75" thickBot="1" x14ac:dyDescent="0.3">
      <c r="A143" s="3">
        <v>0.5</v>
      </c>
      <c r="B143" s="9"/>
      <c r="C143" s="9"/>
      <c r="D143" s="9"/>
      <c r="E143" s="8">
        <v>3.3</v>
      </c>
      <c r="F143" s="8">
        <v>3.3</v>
      </c>
      <c r="G143" s="9"/>
      <c r="H143" s="9"/>
      <c r="I143" s="9"/>
      <c r="J143" s="19">
        <f t="shared" si="36"/>
        <v>6.6</v>
      </c>
      <c r="K143" s="19">
        <f t="shared" si="37"/>
        <v>-5.1551908396231907</v>
      </c>
      <c r="L143" s="27">
        <v>1.444809160376809</v>
      </c>
      <c r="M143" s="22">
        <f t="shared" si="38"/>
        <v>-5.1551908396231907</v>
      </c>
      <c r="N143"/>
      <c r="O143" s="27">
        <v>3.827758516328565</v>
      </c>
      <c r="AK143"/>
      <c r="AL143"/>
      <c r="AM143"/>
      <c r="AN143"/>
      <c r="AO143"/>
    </row>
    <row r="144" spans="1:41" s="10" customFormat="1" ht="15.75" thickBot="1" x14ac:dyDescent="0.3">
      <c r="A144" s="3">
        <v>0.54166666666666696</v>
      </c>
      <c r="B144" s="9"/>
      <c r="C144" s="9"/>
      <c r="D144" s="9"/>
      <c r="E144" s="9"/>
      <c r="F144" s="9"/>
      <c r="G144" s="8">
        <v>6.6</v>
      </c>
      <c r="H144" s="9"/>
      <c r="I144" s="9"/>
      <c r="J144" s="19">
        <f t="shared" si="36"/>
        <v>6.6</v>
      </c>
      <c r="K144" s="19">
        <f t="shared" si="37"/>
        <v>-2.710572773622749</v>
      </c>
      <c r="L144" s="27">
        <v>3.8894272263772507</v>
      </c>
      <c r="M144" s="22">
        <f t="shared" si="38"/>
        <v>-2.710572773622749</v>
      </c>
      <c r="N144"/>
      <c r="O144" s="27">
        <v>2.1359639098370469</v>
      </c>
      <c r="AK144"/>
      <c r="AL144"/>
      <c r="AM144"/>
      <c r="AN144"/>
      <c r="AO144"/>
    </row>
    <row r="145" spans="1:41" s="10" customFormat="1" ht="15.75" thickBot="1" x14ac:dyDescent="0.3">
      <c r="A145" s="3">
        <v>0.58333333333333304</v>
      </c>
      <c r="B145" s="9"/>
      <c r="C145" s="9"/>
      <c r="D145" s="9"/>
      <c r="E145" s="9"/>
      <c r="F145" s="9"/>
      <c r="G145" s="9"/>
      <c r="H145" s="8">
        <v>6.6</v>
      </c>
      <c r="I145" s="9"/>
      <c r="J145" s="19">
        <f t="shared" si="36"/>
        <v>6.6</v>
      </c>
      <c r="K145" s="19">
        <f t="shared" si="37"/>
        <v>-2.7722414836714346</v>
      </c>
      <c r="L145" s="27">
        <v>3.827758516328565</v>
      </c>
      <c r="M145" s="22">
        <f t="shared" si="38"/>
        <v>-2.7722414836714346</v>
      </c>
      <c r="N145"/>
      <c r="O145" s="28">
        <v>0.85971112786963744</v>
      </c>
      <c r="AK145"/>
      <c r="AL145"/>
      <c r="AM145"/>
      <c r="AN145"/>
      <c r="AO145"/>
    </row>
    <row r="146" spans="1:41" s="10" customFormat="1" ht="15.75" thickBot="1" x14ac:dyDescent="0.3">
      <c r="A146" s="3">
        <v>0.625</v>
      </c>
      <c r="B146" s="9"/>
      <c r="C146" s="9"/>
      <c r="D146" s="9"/>
      <c r="E146" s="9"/>
      <c r="F146" s="9"/>
      <c r="G146" s="9"/>
      <c r="H146" s="9"/>
      <c r="I146" s="8">
        <v>3.3</v>
      </c>
      <c r="J146" s="19">
        <f>SUM(B146:I146)</f>
        <v>3.3</v>
      </c>
      <c r="K146" s="19">
        <f t="shared" si="37"/>
        <v>-1.164036090162953</v>
      </c>
      <c r="L146" s="27">
        <v>2.1359639098370469</v>
      </c>
      <c r="M146" s="22">
        <f t="shared" si="38"/>
        <v>-1.164036090162953</v>
      </c>
      <c r="N146"/>
      <c r="O146" s="27">
        <v>-4.1947177419354826</v>
      </c>
      <c r="AK146"/>
      <c r="AL146"/>
      <c r="AM146"/>
      <c r="AN146"/>
      <c r="AO146"/>
    </row>
    <row r="147" spans="1:41" s="10" customFormat="1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9"/>
      <c r="I147" s="8">
        <v>3.3</v>
      </c>
      <c r="J147" s="19">
        <f>SUM(B147:I147)</f>
        <v>3.3</v>
      </c>
      <c r="K147" s="19">
        <f t="shared" si="37"/>
        <v>-2.4402888721303624</v>
      </c>
      <c r="L147" s="28">
        <v>0.85971112786963744</v>
      </c>
      <c r="M147" s="22">
        <f t="shared" si="38"/>
        <v>-2.4402888721303624</v>
      </c>
      <c r="N147"/>
      <c r="O147" s="27">
        <v>-2.0477548387096776</v>
      </c>
      <c r="AK147"/>
      <c r="AL147"/>
      <c r="AM147"/>
      <c r="AN147"/>
      <c r="AO147"/>
    </row>
    <row r="148" spans="1:41" s="10" customFormat="1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  <c r="J148" s="19">
        <f t="shared" si="36"/>
        <v>0</v>
      </c>
      <c r="K148" s="19">
        <f t="shared" si="37"/>
        <v>-4.1947177419354826</v>
      </c>
      <c r="L148" s="27">
        <v>-4.1947177419354826</v>
      </c>
      <c r="M148" s="22">
        <f t="shared" si="38"/>
        <v>-4.1947177419354826</v>
      </c>
      <c r="N148"/>
      <c r="O148" s="29">
        <v>-2.9300181216264289</v>
      </c>
      <c r="AK148"/>
      <c r="AL148"/>
      <c r="AM148"/>
      <c r="AN148"/>
      <c r="AO148"/>
    </row>
    <row r="149" spans="1:41" s="10" customFormat="1" ht="15.75" thickBot="1" x14ac:dyDescent="0.3">
      <c r="A149" s="12" t="s">
        <v>19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  <c r="J149" s="18" t="s">
        <v>22</v>
      </c>
      <c r="K149" s="21" t="s">
        <v>24</v>
      </c>
      <c r="L149" s="12" t="s">
        <v>23</v>
      </c>
      <c r="M149" s="11"/>
      <c r="N149" s="20" t="s">
        <v>25</v>
      </c>
      <c r="O149" s="27">
        <v>-1.6817483386028793</v>
      </c>
      <c r="AK149"/>
      <c r="AL149"/>
      <c r="AM149"/>
      <c r="AN149"/>
      <c r="AO149"/>
    </row>
    <row r="150" spans="1:41" s="10" customFormat="1" ht="15.75" thickBot="1" x14ac:dyDescent="0.3">
      <c r="A150" s="3">
        <v>0.33333333333333298</v>
      </c>
      <c r="B150" s="4">
        <v>3.3</v>
      </c>
      <c r="C150" s="5">
        <v>6.6</v>
      </c>
      <c r="D150" s="5">
        <v>6.6</v>
      </c>
      <c r="E150" s="6"/>
      <c r="F150" s="6"/>
      <c r="G150" s="6"/>
      <c r="H150" s="6"/>
      <c r="I150" s="6"/>
      <c r="J150" s="19">
        <f>SUM(B150:I150)</f>
        <v>16.5</v>
      </c>
      <c r="K150" s="19">
        <f>L150-J150</f>
        <v>-18.547754838709679</v>
      </c>
      <c r="L150" s="27">
        <v>-2.0477548387096776</v>
      </c>
      <c r="M150" s="22">
        <f>MIN(0,K150)</f>
        <v>-18.547754838709679</v>
      </c>
      <c r="N150" s="23">
        <f>SUM(M150:M159)</f>
        <v>-54.73850083790667</v>
      </c>
      <c r="O150" s="27">
        <v>6.5165090412672377E-2</v>
      </c>
      <c r="AK150"/>
      <c r="AL150"/>
      <c r="AM150"/>
      <c r="AN150"/>
      <c r="AO150"/>
    </row>
    <row r="151" spans="1:41" s="10" customFormat="1" ht="15.75" thickBot="1" x14ac:dyDescent="0.3">
      <c r="A151" s="3">
        <v>0.375</v>
      </c>
      <c r="B151" s="7">
        <v>3.3</v>
      </c>
      <c r="C151" s="9"/>
      <c r="D151" s="9"/>
      <c r="J151" s="19">
        <f t="shared" ref="J151:J159" si="39">SUM(B151:I151)</f>
        <v>3.3</v>
      </c>
      <c r="K151" s="19">
        <f t="shared" ref="K151:K159" si="40">L151-J151</f>
        <v>-6.2300181216264292</v>
      </c>
      <c r="L151" s="29">
        <v>-2.9300181216264289</v>
      </c>
      <c r="M151" s="22">
        <f t="shared" ref="M151:M159" si="41">MIN(0,K151)</f>
        <v>-6.2300181216264292</v>
      </c>
      <c r="N151"/>
      <c r="O151" s="27">
        <v>1.8158397600988838</v>
      </c>
      <c r="AK151"/>
      <c r="AL151"/>
      <c r="AM151"/>
      <c r="AN151"/>
      <c r="AO151"/>
    </row>
    <row r="152" spans="1:41" s="10" customFormat="1" ht="15.75" thickBot="1" x14ac:dyDescent="0.3">
      <c r="A152" s="3">
        <v>0.41666666666666669</v>
      </c>
      <c r="B152" s="7">
        <v>3.3</v>
      </c>
      <c r="C152" s="9"/>
      <c r="D152" s="9"/>
      <c r="G152" s="9"/>
      <c r="H152" s="9"/>
      <c r="J152" s="19">
        <f t="shared" si="39"/>
        <v>3.3</v>
      </c>
      <c r="K152" s="19">
        <f t="shared" si="40"/>
        <v>-4.9817483386028787</v>
      </c>
      <c r="L152" s="27">
        <v>-1.6817483386028793</v>
      </c>
      <c r="M152" s="22">
        <f t="shared" si="41"/>
        <v>-4.9817483386028787</v>
      </c>
      <c r="N152"/>
      <c r="O152" s="27">
        <v>5.1390108856958907</v>
      </c>
      <c r="AK152"/>
      <c r="AL152"/>
      <c r="AM152"/>
      <c r="AN152"/>
      <c r="AO152"/>
    </row>
    <row r="153" spans="1:41" s="10" customFormat="1" ht="15.75" thickBot="1" x14ac:dyDescent="0.3">
      <c r="A153" s="3">
        <v>0.45833333333333298</v>
      </c>
      <c r="B153" s="9"/>
      <c r="C153" s="9"/>
      <c r="D153" s="9"/>
      <c r="E153" s="8">
        <v>3.3</v>
      </c>
      <c r="F153" s="8">
        <v>3.3</v>
      </c>
      <c r="G153" s="9"/>
      <c r="H153" s="9"/>
      <c r="I153" s="9"/>
      <c r="J153" s="19">
        <f t="shared" si="39"/>
        <v>6.6</v>
      </c>
      <c r="K153" s="19">
        <f t="shared" si="40"/>
        <v>-6.5348349095873273</v>
      </c>
      <c r="L153" s="27">
        <v>6.5165090412672377E-2</v>
      </c>
      <c r="M153" s="22">
        <f t="shared" si="41"/>
        <v>-6.5348349095873273</v>
      </c>
      <c r="N153"/>
      <c r="O153" s="27">
        <v>5.8655818412158993</v>
      </c>
      <c r="AK153"/>
      <c r="AL153"/>
      <c r="AM153"/>
      <c r="AN153"/>
      <c r="AO153"/>
    </row>
    <row r="154" spans="1:41" s="10" customFormat="1" ht="15.75" thickBot="1" x14ac:dyDescent="0.3">
      <c r="A154" s="3">
        <v>0.5</v>
      </c>
      <c r="B154" s="9"/>
      <c r="C154" s="9"/>
      <c r="D154" s="9"/>
      <c r="E154" s="8">
        <v>3.3</v>
      </c>
      <c r="F154" s="8">
        <v>3.3</v>
      </c>
      <c r="G154" s="9"/>
      <c r="H154" s="9"/>
      <c r="I154" s="9"/>
      <c r="J154" s="19">
        <f t="shared" si="39"/>
        <v>6.6</v>
      </c>
      <c r="K154" s="19">
        <f t="shared" si="40"/>
        <v>-4.7841602399011158</v>
      </c>
      <c r="L154" s="27">
        <v>1.8158397600988838</v>
      </c>
      <c r="M154" s="22">
        <f t="shared" si="41"/>
        <v>-4.7841602399011158</v>
      </c>
      <c r="N154"/>
      <c r="O154" s="27">
        <v>3.7662225697469154</v>
      </c>
      <c r="AK154"/>
      <c r="AL154"/>
      <c r="AM154"/>
      <c r="AN154"/>
      <c r="AO154"/>
    </row>
    <row r="155" spans="1:41" s="10" customFormat="1" ht="15.75" thickBot="1" x14ac:dyDescent="0.3">
      <c r="A155" s="3">
        <v>0.54166666666666696</v>
      </c>
      <c r="B155" s="9"/>
      <c r="C155" s="9"/>
      <c r="D155" s="9"/>
      <c r="E155" s="8">
        <v>3.3</v>
      </c>
      <c r="F155" s="8">
        <v>3.3</v>
      </c>
      <c r="G155" s="9"/>
      <c r="H155" s="9"/>
      <c r="I155" s="9"/>
      <c r="J155" s="19">
        <f t="shared" si="39"/>
        <v>6.6</v>
      </c>
      <c r="K155" s="19">
        <f t="shared" si="40"/>
        <v>-1.4609891143041089</v>
      </c>
      <c r="L155" s="27">
        <v>5.1390108856958907</v>
      </c>
      <c r="M155" s="22">
        <f t="shared" si="41"/>
        <v>-1.4609891143041089</v>
      </c>
      <c r="N155"/>
      <c r="O155" s="28">
        <v>2.1639180557975326</v>
      </c>
      <c r="AK155"/>
      <c r="AL155"/>
      <c r="AM155"/>
      <c r="AN155"/>
      <c r="AO155"/>
    </row>
    <row r="156" spans="1:41" s="10" customFormat="1" ht="15.75" thickBot="1" x14ac:dyDescent="0.3">
      <c r="A156" s="3">
        <v>0.58333333333333304</v>
      </c>
      <c r="B156" s="9"/>
      <c r="C156" s="9"/>
      <c r="D156" s="9"/>
      <c r="E156" s="9"/>
      <c r="F156" s="9"/>
      <c r="G156" s="8">
        <v>6.6</v>
      </c>
      <c r="H156" s="9"/>
      <c r="I156" s="9"/>
      <c r="J156" s="19">
        <f t="shared" si="39"/>
        <v>6.6</v>
      </c>
      <c r="K156" s="19">
        <f t="shared" si="40"/>
        <v>-0.73441815878410033</v>
      </c>
      <c r="L156" s="27">
        <v>5.8655818412158993</v>
      </c>
      <c r="M156" s="22">
        <f t="shared" si="41"/>
        <v>-0.73441815878410033</v>
      </c>
      <c r="N156"/>
      <c r="O156" s="27">
        <v>-4.1947177419354826</v>
      </c>
      <c r="AK156"/>
      <c r="AL156"/>
      <c r="AM156"/>
      <c r="AN156"/>
      <c r="AO156"/>
    </row>
    <row r="157" spans="1:41" s="10" customFormat="1" ht="15.75" thickBot="1" x14ac:dyDescent="0.3">
      <c r="A157" s="3">
        <v>0.625</v>
      </c>
      <c r="B157" s="9"/>
      <c r="C157" s="9"/>
      <c r="D157" s="9"/>
      <c r="E157" s="9"/>
      <c r="F157" s="9"/>
      <c r="G157" s="9"/>
      <c r="H157" s="8">
        <v>6.6</v>
      </c>
      <c r="I157" s="8">
        <v>3.3</v>
      </c>
      <c r="J157" s="19">
        <f>SUM(B157:I157)</f>
        <v>9.8999999999999986</v>
      </c>
      <c r="K157" s="19">
        <f t="shared" si="40"/>
        <v>-6.1337774302530832</v>
      </c>
      <c r="L157" s="27">
        <v>3.7662225697469154</v>
      </c>
      <c r="M157" s="22">
        <f t="shared" si="41"/>
        <v>-6.1337774302530832</v>
      </c>
      <c r="N157"/>
      <c r="O157" s="27">
        <v>-2.0477548387096776</v>
      </c>
      <c r="AK157"/>
      <c r="AL157"/>
      <c r="AM157"/>
      <c r="AN157"/>
      <c r="AO157"/>
    </row>
    <row r="158" spans="1:41" s="10" customFormat="1" ht="15.75" thickBot="1" x14ac:dyDescent="0.3">
      <c r="A158" s="3">
        <v>0.66666666666666696</v>
      </c>
      <c r="B158" s="6"/>
      <c r="C158" s="6"/>
      <c r="D158" s="6"/>
      <c r="E158" s="9"/>
      <c r="F158" s="9"/>
      <c r="G158" s="9"/>
      <c r="H158" s="9"/>
      <c r="I158" s="8">
        <v>3.3</v>
      </c>
      <c r="J158" s="19">
        <f>SUM(B158:I158)</f>
        <v>3.3</v>
      </c>
      <c r="K158" s="19">
        <f t="shared" si="40"/>
        <v>-1.1360819442024672</v>
      </c>
      <c r="L158" s="28">
        <v>2.1639180557975326</v>
      </c>
      <c r="M158" s="22">
        <f t="shared" si="41"/>
        <v>-1.1360819442024672</v>
      </c>
      <c r="N158"/>
      <c r="O158" s="29">
        <v>-2.9300181216264289</v>
      </c>
      <c r="AK158"/>
      <c r="AL158"/>
      <c r="AM158"/>
      <c r="AN158"/>
      <c r="AO158"/>
    </row>
    <row r="159" spans="1:41" s="10" customFormat="1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  <c r="J159" s="19">
        <f t="shared" si="39"/>
        <v>0</v>
      </c>
      <c r="K159" s="19">
        <f t="shared" si="40"/>
        <v>-4.1947177419354826</v>
      </c>
      <c r="L159" s="27">
        <v>-4.1947177419354826</v>
      </c>
      <c r="M159" s="22">
        <f t="shared" si="41"/>
        <v>-4.1947177419354826</v>
      </c>
      <c r="N159"/>
      <c r="O159" s="27">
        <v>-2.1702992060054198</v>
      </c>
      <c r="AK159"/>
      <c r="AL159"/>
      <c r="AM159"/>
      <c r="AN159"/>
      <c r="AO159"/>
    </row>
    <row r="160" spans="1:41" s="10" customFormat="1" ht="15.75" thickBot="1" x14ac:dyDescent="0.3">
      <c r="A160" s="12" t="s">
        <v>20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  <c r="J160" s="18" t="s">
        <v>22</v>
      </c>
      <c r="K160" s="21" t="s">
        <v>24</v>
      </c>
      <c r="L160" s="12" t="s">
        <v>23</v>
      </c>
      <c r="M160" s="11"/>
      <c r="N160" s="20" t="s">
        <v>25</v>
      </c>
      <c r="O160" s="27">
        <v>-1.0148446815943863</v>
      </c>
      <c r="AK160"/>
      <c r="AL160"/>
      <c r="AM160"/>
      <c r="AN160"/>
      <c r="AO160"/>
    </row>
    <row r="161" spans="1:42" s="10" customFormat="1" ht="15.75" thickBot="1" x14ac:dyDescent="0.3">
      <c r="A161" s="3">
        <v>0.33333333333333298</v>
      </c>
      <c r="B161" s="4">
        <v>3.3</v>
      </c>
      <c r="C161" s="5">
        <v>6.6</v>
      </c>
      <c r="D161" s="5">
        <v>6.6</v>
      </c>
      <c r="E161" s="6"/>
      <c r="F161" s="6"/>
      <c r="G161" s="6"/>
      <c r="H161" s="6"/>
      <c r="I161" s="6"/>
      <c r="J161" s="19">
        <f>SUM(B161:I161)</f>
        <v>16.5</v>
      </c>
      <c r="K161" s="19">
        <f>L161-J161</f>
        <v>-18.547754838709679</v>
      </c>
      <c r="L161" s="27">
        <v>-2.0477548387096776</v>
      </c>
      <c r="M161" s="22">
        <f>MIN(0,K161)</f>
        <v>-18.547754838709679</v>
      </c>
      <c r="N161" s="23">
        <f>SUM(M161:M170)</f>
        <v>-72.43030259096912</v>
      </c>
      <c r="O161" s="27">
        <v>0.35946163456923585</v>
      </c>
      <c r="AK161"/>
      <c r="AL161"/>
      <c r="AM161"/>
      <c r="AN161"/>
      <c r="AO161"/>
    </row>
    <row r="162" spans="1:42" s="10" customFormat="1" ht="15.75" thickBot="1" x14ac:dyDescent="0.3">
      <c r="A162" s="3">
        <v>0.375</v>
      </c>
      <c r="B162" s="7">
        <v>3.3</v>
      </c>
      <c r="C162" s="9"/>
      <c r="D162" s="9"/>
      <c r="E162" s="8">
        <v>3.3</v>
      </c>
      <c r="J162" s="19">
        <f t="shared" ref="J162:J170" si="42">SUM(B162:I162)</f>
        <v>6.6</v>
      </c>
      <c r="K162" s="19">
        <f t="shared" ref="K162:K170" si="43">L162-J162</f>
        <v>-9.5300181216264281</v>
      </c>
      <c r="L162" s="29">
        <v>-2.9300181216264289</v>
      </c>
      <c r="M162" s="22">
        <f t="shared" ref="M162:M170" si="44">MIN(0,K162)</f>
        <v>-9.5300181216264281</v>
      </c>
      <c r="N162"/>
      <c r="O162" s="27">
        <v>2.4848640253746677</v>
      </c>
      <c r="AK162"/>
      <c r="AL162"/>
      <c r="AM162"/>
      <c r="AN162"/>
      <c r="AO162"/>
    </row>
    <row r="163" spans="1:42" ht="15.75" thickBot="1" x14ac:dyDescent="0.3">
      <c r="A163" s="3">
        <v>0.41666666666666669</v>
      </c>
      <c r="B163" s="7">
        <v>3.3</v>
      </c>
      <c r="C163" s="9"/>
      <c r="D163" s="9"/>
      <c r="E163" s="8">
        <v>3.3</v>
      </c>
      <c r="F163" s="8">
        <v>3.3</v>
      </c>
      <c r="G163" s="9"/>
      <c r="H163" s="9"/>
      <c r="J163" s="19">
        <f t="shared" si="42"/>
        <v>9.8999999999999986</v>
      </c>
      <c r="K163" s="19">
        <f t="shared" si="43"/>
        <v>-12.070299206005419</v>
      </c>
      <c r="L163" s="27">
        <v>-2.1702992060054198</v>
      </c>
      <c r="M163" s="22">
        <f t="shared" si="44"/>
        <v>-12.070299206005419</v>
      </c>
      <c r="N163"/>
      <c r="O163" s="27">
        <v>3.3078906911395656</v>
      </c>
    </row>
    <row r="164" spans="1:42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F164" s="8">
        <v>3.3</v>
      </c>
      <c r="G164" s="9"/>
      <c r="H164" s="9"/>
      <c r="I164" s="9"/>
      <c r="J164" s="19">
        <f t="shared" si="42"/>
        <v>9.8999999999999986</v>
      </c>
      <c r="K164" s="19">
        <f t="shared" si="43"/>
        <v>-10.914844681594385</v>
      </c>
      <c r="L164" s="27">
        <v>-1.0148446815943863</v>
      </c>
      <c r="M164" s="22">
        <f t="shared" si="44"/>
        <v>-10.914844681594385</v>
      </c>
      <c r="N164"/>
      <c r="O164" s="27">
        <v>4.0134309154548866</v>
      </c>
    </row>
    <row r="165" spans="1:42" ht="15.75" thickBot="1" x14ac:dyDescent="0.3">
      <c r="A165" s="3">
        <v>0.5</v>
      </c>
      <c r="B165" s="9"/>
      <c r="C165" s="9"/>
      <c r="D165" s="9"/>
      <c r="E165" s="8">
        <v>3.3</v>
      </c>
      <c r="F165" s="8">
        <v>3.3</v>
      </c>
      <c r="G165" s="9"/>
      <c r="H165" s="9"/>
      <c r="I165" s="9"/>
      <c r="J165" s="19">
        <f t="shared" si="42"/>
        <v>6.6</v>
      </c>
      <c r="K165" s="19">
        <f t="shared" si="43"/>
        <v>-6.2405383654307638</v>
      </c>
      <c r="L165" s="27">
        <v>0.35946163456923585</v>
      </c>
      <c r="M165" s="22">
        <f t="shared" si="44"/>
        <v>-6.2405383654307638</v>
      </c>
      <c r="N165"/>
      <c r="O165" s="28">
        <v>2.3616847323639094</v>
      </c>
    </row>
    <row r="166" spans="1:42" ht="15.75" thickBot="1" x14ac:dyDescent="0.3">
      <c r="A166" s="3">
        <v>0.54166666666666696</v>
      </c>
      <c r="B166" s="9"/>
      <c r="C166" s="9"/>
      <c r="D166" s="9"/>
      <c r="E166" s="9"/>
      <c r="F166" s="8">
        <v>3.3</v>
      </c>
      <c r="G166" s="9"/>
      <c r="H166" s="9"/>
      <c r="I166" s="9"/>
      <c r="J166" s="19">
        <f t="shared" si="42"/>
        <v>3.3</v>
      </c>
      <c r="K166" s="19">
        <f t="shared" si="43"/>
        <v>-0.81513597462533216</v>
      </c>
      <c r="L166" s="27">
        <v>2.4848640253746677</v>
      </c>
      <c r="M166" s="22">
        <f t="shared" si="44"/>
        <v>-0.81513597462533216</v>
      </c>
      <c r="N166"/>
      <c r="O166" s="27">
        <v>-4.1947177419354826</v>
      </c>
    </row>
    <row r="167" spans="1:42" ht="15.75" thickBot="1" x14ac:dyDescent="0.3">
      <c r="A167" s="3">
        <v>0.58333333333333304</v>
      </c>
      <c r="B167" s="9"/>
      <c r="C167" s="9"/>
      <c r="D167" s="9"/>
      <c r="E167" s="9"/>
      <c r="F167" s="9"/>
      <c r="G167" s="8">
        <v>6.6</v>
      </c>
      <c r="H167" s="9"/>
      <c r="I167" s="9"/>
      <c r="J167" s="19">
        <f t="shared" si="42"/>
        <v>6.6</v>
      </c>
      <c r="K167" s="19">
        <f t="shared" si="43"/>
        <v>-3.2921093088604341</v>
      </c>
      <c r="L167" s="27">
        <v>3.3078906911395656</v>
      </c>
      <c r="M167" s="22">
        <f t="shared" si="44"/>
        <v>-3.2921093088604341</v>
      </c>
      <c r="N167"/>
    </row>
    <row r="168" spans="1:42" ht="15.75" thickBot="1" x14ac:dyDescent="0.3">
      <c r="A168" s="3">
        <v>0.625</v>
      </c>
      <c r="B168" s="9"/>
      <c r="C168" s="9"/>
      <c r="D168" s="9"/>
      <c r="E168" s="9"/>
      <c r="F168" s="9"/>
      <c r="G168" s="9"/>
      <c r="H168" s="8">
        <v>6.6</v>
      </c>
      <c r="I168" s="8">
        <v>3.3</v>
      </c>
      <c r="J168" s="19">
        <f>SUM(B168:I168)</f>
        <v>9.8999999999999986</v>
      </c>
      <c r="K168" s="19">
        <f t="shared" si="43"/>
        <v>-5.886569084545112</v>
      </c>
      <c r="L168" s="27">
        <v>4.0134309154548866</v>
      </c>
      <c r="M168" s="22">
        <f t="shared" si="44"/>
        <v>-5.886569084545112</v>
      </c>
      <c r="N168"/>
    </row>
    <row r="169" spans="1:42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9"/>
      <c r="I169" s="8">
        <v>3.3</v>
      </c>
      <c r="J169" s="19">
        <f>SUM(B169:I169)</f>
        <v>3.3</v>
      </c>
      <c r="K169" s="19">
        <f t="shared" si="43"/>
        <v>-0.93831526763609041</v>
      </c>
      <c r="L169" s="28">
        <v>2.3616847323639094</v>
      </c>
      <c r="M169" s="22">
        <f t="shared" si="44"/>
        <v>-0.93831526763609041</v>
      </c>
      <c r="N169"/>
    </row>
    <row r="170" spans="1:42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  <c r="J170" s="19">
        <f t="shared" si="42"/>
        <v>0</v>
      </c>
      <c r="K170" s="19">
        <f t="shared" si="43"/>
        <v>-4.1947177419354826</v>
      </c>
      <c r="L170" s="27">
        <v>-4.1947177419354826</v>
      </c>
      <c r="M170" s="22">
        <f t="shared" si="44"/>
        <v>-4.1947177419354826</v>
      </c>
      <c r="N170"/>
    </row>
    <row r="171" spans="1:42" ht="15.75" thickBot="1" x14ac:dyDescent="0.3"/>
    <row r="172" spans="1:42" ht="15.75" thickBot="1" x14ac:dyDescent="0.3">
      <c r="A172" s="1" t="s">
        <v>13</v>
      </c>
    </row>
    <row r="173" spans="1:42" ht="15.75" thickBot="1" x14ac:dyDescent="0.3">
      <c r="A173" s="12" t="s">
        <v>16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  <c r="AK173" s="18" t="s">
        <v>22</v>
      </c>
      <c r="AL173" s="21" t="s">
        <v>24</v>
      </c>
      <c r="AM173" s="12" t="s">
        <v>23</v>
      </c>
      <c r="AN173" s="11"/>
      <c r="AO173" s="20" t="s">
        <v>25</v>
      </c>
    </row>
    <row r="174" spans="1:42" ht="15.75" thickBot="1" x14ac:dyDescent="0.3">
      <c r="A174" s="3">
        <v>0.33333333333333298</v>
      </c>
      <c r="B174" s="4">
        <v>3.3</v>
      </c>
      <c r="C174" s="5">
        <v>3.3</v>
      </c>
      <c r="D174" s="5">
        <v>3.3</v>
      </c>
      <c r="E174" s="5">
        <v>3.3</v>
      </c>
      <c r="F174" s="5">
        <v>3.3</v>
      </c>
      <c r="G174" s="5">
        <v>6.6</v>
      </c>
      <c r="H174" s="5">
        <v>6.6</v>
      </c>
      <c r="I174" s="5">
        <v>6.6</v>
      </c>
      <c r="J174" s="5">
        <v>6.6</v>
      </c>
      <c r="K174" s="5">
        <v>6.6</v>
      </c>
      <c r="L174" s="5">
        <v>6.6</v>
      </c>
      <c r="M174" s="5">
        <v>3.3</v>
      </c>
      <c r="N174" s="5">
        <v>3.3</v>
      </c>
      <c r="O174" s="5">
        <v>3.3</v>
      </c>
      <c r="P174" s="5">
        <v>3.3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19">
        <f>SUM(B174:AJ174)</f>
        <v>69.3</v>
      </c>
      <c r="AL174" s="19">
        <f>AM174-AK174</f>
        <v>-80.407404838709681</v>
      </c>
      <c r="AM174" s="27">
        <v>-11.107404838709677</v>
      </c>
      <c r="AN174" s="22">
        <f>MIN(0,AL174)</f>
        <v>-80.407404838709681</v>
      </c>
      <c r="AO174" s="23">
        <f>SUM(AN174:AN183)</f>
        <v>-333.70832305501835</v>
      </c>
      <c r="AP174" s="27">
        <v>-11.107404838709677</v>
      </c>
    </row>
    <row r="175" spans="1:42" ht="15.75" thickBot="1" x14ac:dyDescent="0.3">
      <c r="A175" s="3">
        <v>0.375</v>
      </c>
      <c r="B175" s="7">
        <v>3.3</v>
      </c>
      <c r="C175" s="8">
        <v>3.3</v>
      </c>
      <c r="D175" s="8">
        <v>3.3</v>
      </c>
      <c r="E175" s="8">
        <v>3.3</v>
      </c>
      <c r="F175" s="8">
        <v>3.3</v>
      </c>
      <c r="G175" s="9"/>
      <c r="H175" s="9"/>
      <c r="I175" s="9"/>
      <c r="J175" s="9"/>
      <c r="K175" s="9"/>
      <c r="L175" s="8">
        <v>6.6</v>
      </c>
      <c r="M175" s="8">
        <v>3.3</v>
      </c>
      <c r="N175" s="8">
        <v>3.3</v>
      </c>
      <c r="O175" s="8">
        <v>3.3</v>
      </c>
      <c r="P175" s="8">
        <v>3.3</v>
      </c>
      <c r="Q175" s="8">
        <v>3.3</v>
      </c>
      <c r="R175" s="8">
        <v>3.3</v>
      </c>
      <c r="S175" s="8">
        <v>3.3</v>
      </c>
      <c r="T175" s="8">
        <v>3.3</v>
      </c>
      <c r="U175" s="8">
        <v>3.3</v>
      </c>
      <c r="V175" s="8">
        <v>3.3</v>
      </c>
      <c r="W175" s="8">
        <v>6.6</v>
      </c>
      <c r="X175" s="8">
        <v>6.6</v>
      </c>
      <c r="Y175" s="8">
        <v>6.6</v>
      </c>
      <c r="Z175" s="8">
        <v>6.6</v>
      </c>
      <c r="AA175" s="8">
        <v>6.6</v>
      </c>
      <c r="AI175" s="6"/>
      <c r="AJ175" s="6"/>
      <c r="AK175" s="19">
        <f t="shared" ref="AK175:AK183" si="45">SUM(B175:AJ175)</f>
        <v>89.099999999999966</v>
      </c>
      <c r="AL175" s="19">
        <f t="shared" ref="AL175:AL183" si="46">AM175-AK175</f>
        <v>-104.8968403225806</v>
      </c>
      <c r="AM175" s="27">
        <v>-15.796840322580643</v>
      </c>
      <c r="AN175" s="22">
        <f t="shared" ref="AN175:AN183" si="47">MIN(0,AL175)</f>
        <v>-104.8968403225806</v>
      </c>
      <c r="AP175" s="27">
        <v>-15.796840322580643</v>
      </c>
    </row>
    <row r="176" spans="1:42" ht="15.75" thickBot="1" x14ac:dyDescent="0.3">
      <c r="A176" s="3">
        <v>0.41666666666666669</v>
      </c>
      <c r="B176" s="7">
        <v>3.3</v>
      </c>
      <c r="C176" s="8">
        <v>3.3</v>
      </c>
      <c r="D176" s="8">
        <v>3.3</v>
      </c>
      <c r="E176" s="8">
        <v>3.3</v>
      </c>
      <c r="F176" s="8">
        <v>3.3</v>
      </c>
      <c r="G176" s="9"/>
      <c r="H176" s="9"/>
      <c r="I176" s="9"/>
      <c r="J176" s="9"/>
      <c r="K176" s="9"/>
      <c r="L176" s="9"/>
      <c r="M176" s="9"/>
      <c r="N176" s="8">
        <v>3.3</v>
      </c>
      <c r="O176" s="8">
        <v>3.3</v>
      </c>
      <c r="P176" s="9"/>
      <c r="Q176" s="8">
        <v>3.3</v>
      </c>
      <c r="R176" s="8">
        <v>3.3</v>
      </c>
      <c r="S176" s="8">
        <v>3.3</v>
      </c>
      <c r="T176" s="8">
        <v>3.3</v>
      </c>
      <c r="U176" s="8">
        <v>3.3</v>
      </c>
      <c r="V176" s="8">
        <v>3.3</v>
      </c>
      <c r="W176" s="9"/>
      <c r="X176" s="9"/>
      <c r="Y176" s="9"/>
      <c r="Z176" s="9"/>
      <c r="AA176" s="9"/>
      <c r="AB176" s="9"/>
      <c r="AC176" s="9"/>
      <c r="AK176" s="19">
        <f t="shared" si="45"/>
        <v>42.899999999999991</v>
      </c>
      <c r="AL176" s="19">
        <f t="shared" si="46"/>
        <v>-54.32457271607413</v>
      </c>
      <c r="AM176" s="27">
        <v>-11.424572716074138</v>
      </c>
      <c r="AN176" s="22">
        <f t="shared" si="47"/>
        <v>-54.32457271607413</v>
      </c>
      <c r="AP176" s="27">
        <v>-11.424572716074138</v>
      </c>
    </row>
    <row r="177" spans="1:42" ht="15.75" thickBot="1" x14ac:dyDescent="0.3">
      <c r="A177" s="3">
        <v>0.45833333333333298</v>
      </c>
      <c r="B177" s="7">
        <v>3.3</v>
      </c>
      <c r="C177" s="8">
        <v>3.3</v>
      </c>
      <c r="D177" s="8">
        <v>3.3</v>
      </c>
      <c r="E177" s="8">
        <v>3.3</v>
      </c>
      <c r="F177" s="8">
        <v>3.3</v>
      </c>
      <c r="G177" s="9"/>
      <c r="H177" s="9"/>
      <c r="I177" s="9"/>
      <c r="J177" s="9"/>
      <c r="K177" s="9"/>
      <c r="L177" s="9"/>
      <c r="M177" s="9"/>
      <c r="N177" s="8">
        <v>3.3</v>
      </c>
      <c r="O177" s="9"/>
      <c r="P177" s="9"/>
      <c r="Q177" s="8">
        <v>3.3</v>
      </c>
      <c r="R177" s="8">
        <v>3.3</v>
      </c>
      <c r="S177" s="8">
        <v>3.3</v>
      </c>
      <c r="T177" s="8">
        <v>3.3</v>
      </c>
      <c r="U177" s="8">
        <v>3.3</v>
      </c>
      <c r="V177" s="8">
        <v>3.3</v>
      </c>
      <c r="W177" s="9"/>
      <c r="X177" s="9"/>
      <c r="Y177" s="9"/>
      <c r="Z177" s="9"/>
      <c r="AA177" s="9"/>
      <c r="AB177" s="9"/>
      <c r="AC177" s="9"/>
      <c r="AD177" s="9"/>
      <c r="AE177" s="9"/>
      <c r="AG177" s="9"/>
      <c r="AH177" s="9"/>
      <c r="AJ177" s="9"/>
      <c r="AK177" s="19">
        <f t="shared" si="45"/>
        <v>39.599999999999994</v>
      </c>
      <c r="AL177" s="19">
        <f t="shared" si="46"/>
        <v>-41.183809773118639</v>
      </c>
      <c r="AM177" s="27">
        <v>-1.5838097731186487</v>
      </c>
      <c r="AN177" s="22">
        <f t="shared" si="47"/>
        <v>-41.183809773118639</v>
      </c>
      <c r="AP177" s="27">
        <v>-1.5838097731186487</v>
      </c>
    </row>
    <row r="178" spans="1:42" ht="15.75" thickBot="1" x14ac:dyDescent="0.3">
      <c r="A178" s="3">
        <v>0.5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V178" s="8">
        <v>3.3</v>
      </c>
      <c r="W178" s="9"/>
      <c r="X178" s="9"/>
      <c r="Y178" s="9"/>
      <c r="Z178" s="9"/>
      <c r="AA178" s="9"/>
      <c r="AB178" s="9"/>
      <c r="AC178" s="9"/>
      <c r="AD178" s="9"/>
      <c r="AE178" s="9"/>
      <c r="AF178" s="8">
        <v>3.3</v>
      </c>
      <c r="AG178" s="9"/>
      <c r="AH178" s="9"/>
      <c r="AJ178" s="9"/>
      <c r="AK178" s="19">
        <f t="shared" si="45"/>
        <v>23.1</v>
      </c>
      <c r="AL178" s="19">
        <f t="shared" si="46"/>
        <v>-18.514683221043917</v>
      </c>
      <c r="AM178" s="27">
        <v>4.5853167789560842</v>
      </c>
      <c r="AN178" s="22">
        <f t="shared" si="47"/>
        <v>-18.514683221043917</v>
      </c>
      <c r="AP178" s="27">
        <v>4.5853167789560842</v>
      </c>
    </row>
    <row r="179" spans="1:42" ht="15.75" thickBot="1" x14ac:dyDescent="0.3">
      <c r="A179" s="3">
        <v>0.54166666666666696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8">
        <v>6.6</v>
      </c>
      <c r="AD179" s="9"/>
      <c r="AE179" s="9"/>
      <c r="AF179" s="8">
        <v>3.3</v>
      </c>
      <c r="AG179" s="9"/>
      <c r="AH179" s="9"/>
      <c r="AI179" s="8">
        <v>3.3</v>
      </c>
      <c r="AJ179" s="9"/>
      <c r="AK179" s="19">
        <f t="shared" si="45"/>
        <v>13.2</v>
      </c>
      <c r="AL179" s="19">
        <f t="shared" si="46"/>
        <v>-2.9485282737389298</v>
      </c>
      <c r="AM179" s="27">
        <v>10.25147172626107</v>
      </c>
      <c r="AN179" s="22">
        <f t="shared" si="47"/>
        <v>-2.9485282737389298</v>
      </c>
      <c r="AP179" s="27">
        <v>10.25147172626107</v>
      </c>
    </row>
    <row r="180" spans="1:42" ht="15.75" thickBot="1" x14ac:dyDescent="0.3">
      <c r="A180" s="3">
        <v>0.58333333333333304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8">
        <v>6.6</v>
      </c>
      <c r="AD180" s="8">
        <v>6.6</v>
      </c>
      <c r="AE180" s="8">
        <v>3.3</v>
      </c>
      <c r="AF180" s="8">
        <v>3.3</v>
      </c>
      <c r="AG180" s="9"/>
      <c r="AH180" s="9"/>
      <c r="AI180" s="8">
        <v>3.3</v>
      </c>
      <c r="AJ180" s="9"/>
      <c r="AK180" s="19">
        <f t="shared" si="45"/>
        <v>23.1</v>
      </c>
      <c r="AL180" s="19">
        <f t="shared" si="46"/>
        <v>-6.0304767247450464</v>
      </c>
      <c r="AM180" s="27">
        <v>17.069523275254955</v>
      </c>
      <c r="AN180" s="22">
        <f t="shared" si="47"/>
        <v>-6.0304767247450464</v>
      </c>
      <c r="AP180" s="27">
        <v>17.069523275254955</v>
      </c>
    </row>
    <row r="181" spans="1:42" ht="15.75" thickBot="1" x14ac:dyDescent="0.3">
      <c r="A181" s="3">
        <v>0.625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8">
        <v>6.6</v>
      </c>
      <c r="AE181" s="8">
        <v>3.3</v>
      </c>
      <c r="AF181" s="8">
        <v>3.3</v>
      </c>
      <c r="AG181" s="8">
        <v>6.6</v>
      </c>
      <c r="AH181" s="8">
        <v>2.2999999999999998</v>
      </c>
      <c r="AI181" s="8">
        <v>3.3</v>
      </c>
      <c r="AJ181" s="9"/>
      <c r="AK181" s="19">
        <f t="shared" si="45"/>
        <v>25.4</v>
      </c>
      <c r="AL181" s="19">
        <f t="shared" si="46"/>
        <v>-2.7488801565453258</v>
      </c>
      <c r="AM181" s="27">
        <v>22.651119843454673</v>
      </c>
      <c r="AN181" s="22">
        <f t="shared" si="47"/>
        <v>-2.7488801565453258</v>
      </c>
      <c r="AP181" s="27">
        <v>22.651119843454673</v>
      </c>
    </row>
    <row r="182" spans="1:42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8">
        <v>6.6</v>
      </c>
      <c r="AH182" s="8">
        <v>2.2999999999999998</v>
      </c>
      <c r="AI182" s="8">
        <v>3.3</v>
      </c>
      <c r="AJ182" s="8">
        <v>6.6</v>
      </c>
      <c r="AK182" s="19">
        <f>SUM(B182:AJ182)</f>
        <v>18.799999999999997</v>
      </c>
      <c r="AL182" s="19">
        <f t="shared" si="46"/>
        <v>-4.0608996091072278</v>
      </c>
      <c r="AM182" s="28">
        <v>14.739100390892769</v>
      </c>
      <c r="AN182" s="22">
        <f t="shared" si="47"/>
        <v>-4.0608996091072278</v>
      </c>
      <c r="AP182" s="28">
        <v>14.739100390892769</v>
      </c>
    </row>
    <row r="183" spans="1:42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9"/>
      <c r="AJ183" s="9"/>
      <c r="AK183" s="19">
        <f t="shared" si="45"/>
        <v>0</v>
      </c>
      <c r="AL183" s="19">
        <f t="shared" si="46"/>
        <v>-18.592227419354838</v>
      </c>
      <c r="AM183" s="27">
        <v>-18.592227419354838</v>
      </c>
      <c r="AN183" s="22">
        <f t="shared" si="47"/>
        <v>-18.592227419354838</v>
      </c>
      <c r="AP183" s="27">
        <v>-18.592227419354838</v>
      </c>
    </row>
    <row r="184" spans="1:42" ht="15.75" thickBot="1" x14ac:dyDescent="0.3">
      <c r="A184" s="12" t="s">
        <v>17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  <c r="AK184" s="18" t="s">
        <v>22</v>
      </c>
      <c r="AL184" s="21" t="s">
        <v>24</v>
      </c>
      <c r="AM184" s="12" t="s">
        <v>23</v>
      </c>
      <c r="AN184" s="11"/>
      <c r="AO184" s="20" t="s">
        <v>25</v>
      </c>
      <c r="AP184" s="27">
        <v>-11.107404838709677</v>
      </c>
    </row>
    <row r="185" spans="1:42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F185" s="5">
        <v>3.3</v>
      </c>
      <c r="G185" s="5">
        <v>6.6</v>
      </c>
      <c r="H185" s="5">
        <v>6.6</v>
      </c>
      <c r="I185" s="5">
        <v>6.6</v>
      </c>
      <c r="J185" s="5">
        <v>6.6</v>
      </c>
      <c r="K185" s="5">
        <v>6.6</v>
      </c>
      <c r="L185" s="5">
        <v>6.6</v>
      </c>
      <c r="M185" s="5">
        <v>3.3</v>
      </c>
      <c r="N185" s="5">
        <v>3.3</v>
      </c>
      <c r="O185" s="5">
        <v>3.3</v>
      </c>
      <c r="P185" s="5">
        <v>3.3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19">
        <f>SUM(B185:AJ185)</f>
        <v>69.3</v>
      </c>
      <c r="AL185" s="19">
        <f>AM185-AK185</f>
        <v>-80.407404838709681</v>
      </c>
      <c r="AM185" s="27">
        <v>-11.107404838709677</v>
      </c>
      <c r="AN185" s="22">
        <f>MIN(0,AL185)</f>
        <v>-80.407404838709681</v>
      </c>
      <c r="AO185" s="23">
        <f>SUM(AN185:AN194)</f>
        <v>-291.78405804022412</v>
      </c>
      <c r="AP185" s="29">
        <v>-14.750391916397005</v>
      </c>
    </row>
    <row r="186" spans="1:42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8">
        <v>3.3</v>
      </c>
      <c r="G186" s="9"/>
      <c r="H186" s="9"/>
      <c r="I186" s="9"/>
      <c r="J186" s="9"/>
      <c r="K186" s="9"/>
      <c r="L186" s="9"/>
      <c r="M186" s="8">
        <v>3.3</v>
      </c>
      <c r="N186" s="8">
        <v>3.3</v>
      </c>
      <c r="O186" s="8">
        <v>3.3</v>
      </c>
      <c r="P186" s="8">
        <v>3.3</v>
      </c>
      <c r="Q186" s="8">
        <v>3.3</v>
      </c>
      <c r="R186" s="8">
        <v>3.3</v>
      </c>
      <c r="S186" s="8">
        <v>3.3</v>
      </c>
      <c r="T186" s="8">
        <v>3.3</v>
      </c>
      <c r="U186" s="8">
        <v>3.3</v>
      </c>
      <c r="V186" s="8">
        <v>3.3</v>
      </c>
      <c r="W186" s="8">
        <v>6.6</v>
      </c>
      <c r="X186" s="8">
        <v>6.6</v>
      </c>
      <c r="Y186" s="8">
        <v>6.6</v>
      </c>
      <c r="Z186" s="8">
        <v>6.6</v>
      </c>
      <c r="AA186" s="8">
        <v>6.6</v>
      </c>
      <c r="AB186" s="8">
        <v>6.6</v>
      </c>
      <c r="AC186" s="8">
        <v>6.6</v>
      </c>
      <c r="AI186" s="6"/>
      <c r="AJ186" s="6"/>
      <c r="AK186" s="19">
        <f t="shared" ref="AK186:AK194" si="48">SUM(B186:AJ186)</f>
        <v>95.69999999999996</v>
      </c>
      <c r="AL186" s="19">
        <f t="shared" ref="AL186:AL194" si="49">AM186-AK186</f>
        <v>-110.45039191639697</v>
      </c>
      <c r="AM186" s="29">
        <v>-14.750391916397005</v>
      </c>
      <c r="AN186" s="22">
        <f t="shared" ref="AN186:AN194" si="50">MIN(0,AL186)</f>
        <v>-110.45039191639697</v>
      </c>
      <c r="AP186" s="27">
        <v>-9.538809553517547</v>
      </c>
    </row>
    <row r="187" spans="1:42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H187" s="9"/>
      <c r="I187" s="9"/>
      <c r="J187" s="9"/>
      <c r="K187" s="9"/>
      <c r="L187" s="9"/>
      <c r="M187" s="9"/>
      <c r="N187" s="8">
        <v>3.3</v>
      </c>
      <c r="O187" s="8">
        <v>3.3</v>
      </c>
      <c r="P187" s="9"/>
      <c r="Q187" s="8">
        <v>3.3</v>
      </c>
      <c r="R187" s="8">
        <v>3.3</v>
      </c>
      <c r="S187" s="8">
        <v>3.3</v>
      </c>
      <c r="T187" s="8">
        <v>3.3</v>
      </c>
      <c r="U187" s="8">
        <v>3.3</v>
      </c>
      <c r="V187" s="8">
        <v>3.3</v>
      </c>
      <c r="W187" s="9"/>
      <c r="X187" s="9"/>
      <c r="Y187" s="9"/>
      <c r="Z187" s="9"/>
      <c r="AA187" s="9"/>
      <c r="AB187" s="9"/>
      <c r="AC187" s="9"/>
      <c r="AD187" s="9"/>
      <c r="AG187" s="9"/>
      <c r="AK187" s="19">
        <f t="shared" si="48"/>
        <v>42.899999999999991</v>
      </c>
      <c r="AL187" s="19">
        <f t="shared" si="49"/>
        <v>-52.438809553517537</v>
      </c>
      <c r="AM187" s="27">
        <v>-9.538809553517547</v>
      </c>
      <c r="AN187" s="22">
        <f t="shared" si="50"/>
        <v>-52.438809553517537</v>
      </c>
      <c r="AP187" s="27">
        <v>0.74003246773615317</v>
      </c>
    </row>
    <row r="188" spans="1:42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8">
        <v>3.3</v>
      </c>
      <c r="R188" s="8">
        <v>3.3</v>
      </c>
      <c r="S188" s="8">
        <v>3.3</v>
      </c>
      <c r="T188" s="8">
        <v>3.3</v>
      </c>
      <c r="U188" s="8">
        <v>3.3</v>
      </c>
      <c r="V188" s="8">
        <v>3.3</v>
      </c>
      <c r="W188" s="9"/>
      <c r="X188" s="9"/>
      <c r="Y188" s="9"/>
      <c r="Z188" s="9"/>
      <c r="AA188" s="9"/>
      <c r="AB188" s="9"/>
      <c r="AC188" s="9"/>
      <c r="AD188" s="9"/>
      <c r="AE188" s="9"/>
      <c r="AG188" s="9"/>
      <c r="AH188" s="9"/>
      <c r="AJ188" s="9"/>
      <c r="AK188" s="19">
        <f t="shared" si="48"/>
        <v>19.8</v>
      </c>
      <c r="AL188" s="19">
        <f t="shared" si="49"/>
        <v>-19.059967532263848</v>
      </c>
      <c r="AM188" s="27">
        <v>0.74003246773615317</v>
      </c>
      <c r="AN188" s="22">
        <f t="shared" si="50"/>
        <v>-19.059967532263848</v>
      </c>
      <c r="AP188" s="27">
        <v>2.7654263006958146</v>
      </c>
    </row>
    <row r="189" spans="1:42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8">
        <v>3.3</v>
      </c>
      <c r="AG189" s="9"/>
      <c r="AH189" s="9"/>
      <c r="AJ189" s="9"/>
      <c r="AK189" s="19">
        <f t="shared" si="48"/>
        <v>3.3</v>
      </c>
      <c r="AL189" s="19">
        <f t="shared" si="49"/>
        <v>-0.53457369930418519</v>
      </c>
      <c r="AM189" s="27">
        <v>2.7654263006958146</v>
      </c>
      <c r="AN189" s="22">
        <f t="shared" si="50"/>
        <v>-0.53457369930418519</v>
      </c>
      <c r="AP189" s="27">
        <v>2.5899233531472063</v>
      </c>
    </row>
    <row r="190" spans="1:42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8">
        <v>3.3</v>
      </c>
      <c r="AF190" s="8">
        <v>3.3</v>
      </c>
      <c r="AG190" s="9"/>
      <c r="AH190" s="9"/>
      <c r="AI190" s="8">
        <v>3.3</v>
      </c>
      <c r="AJ190" s="9"/>
      <c r="AK190" s="19">
        <f t="shared" si="48"/>
        <v>9.8999999999999986</v>
      </c>
      <c r="AL190" s="19">
        <f t="shared" si="49"/>
        <v>-7.3100766468527922</v>
      </c>
      <c r="AM190" s="27">
        <v>2.5899233531472063</v>
      </c>
      <c r="AN190" s="22">
        <f t="shared" si="50"/>
        <v>-7.3100766468527922</v>
      </c>
      <c r="AP190" s="27">
        <v>18.553707040606131</v>
      </c>
    </row>
    <row r="191" spans="1:42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8">
        <v>6.6</v>
      </c>
      <c r="AE191" s="8">
        <v>3.3</v>
      </c>
      <c r="AF191" s="8">
        <v>3.3</v>
      </c>
      <c r="AG191" s="9"/>
      <c r="AH191" s="8">
        <v>2.2999999999999998</v>
      </c>
      <c r="AI191" s="8">
        <v>3.3</v>
      </c>
      <c r="AJ191" s="9"/>
      <c r="AK191" s="19">
        <f t="shared" si="48"/>
        <v>18.8</v>
      </c>
      <c r="AL191" s="19">
        <f t="shared" si="49"/>
        <v>-0.24629295939386964</v>
      </c>
      <c r="AM191" s="27">
        <v>18.553707040606131</v>
      </c>
      <c r="AN191" s="22">
        <f t="shared" si="50"/>
        <v>-0.24629295939386964</v>
      </c>
      <c r="AP191" s="27">
        <v>10.798601116355876</v>
      </c>
    </row>
    <row r="192" spans="1:42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G192" s="8">
        <v>6.6</v>
      </c>
      <c r="AH192" s="8">
        <v>2.2999999999999998</v>
      </c>
      <c r="AI192" s="8">
        <v>3.3</v>
      </c>
      <c r="AJ192" s="9"/>
      <c r="AK192" s="19">
        <f t="shared" si="48"/>
        <v>12.2</v>
      </c>
      <c r="AL192" s="19">
        <f t="shared" si="49"/>
        <v>-1.4013988836441236</v>
      </c>
      <c r="AM192" s="27">
        <v>10.798601116355876</v>
      </c>
      <c r="AN192" s="22">
        <f t="shared" si="50"/>
        <v>-1.4013988836441236</v>
      </c>
      <c r="AP192" s="28">
        <v>5.2570854092137296</v>
      </c>
    </row>
    <row r="193" spans="1:42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8">
        <v>6.6</v>
      </c>
      <c r="AK193" s="19">
        <f>SUM(B193:AJ193)</f>
        <v>6.6</v>
      </c>
      <c r="AL193" s="19">
        <f t="shared" si="49"/>
        <v>-1.3429145907862701</v>
      </c>
      <c r="AM193" s="28">
        <v>5.2570854092137296</v>
      </c>
      <c r="AN193" s="22">
        <f t="shared" si="50"/>
        <v>-1.3429145907862701</v>
      </c>
      <c r="AP193" s="27">
        <v>-18.592227419354838</v>
      </c>
    </row>
    <row r="194" spans="1:42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9"/>
      <c r="AJ194" s="9"/>
      <c r="AK194" s="19">
        <f t="shared" si="48"/>
        <v>0</v>
      </c>
      <c r="AL194" s="19">
        <f t="shared" si="49"/>
        <v>-18.592227419354838</v>
      </c>
      <c r="AM194" s="27">
        <v>-18.592227419354838</v>
      </c>
      <c r="AN194" s="22">
        <f t="shared" si="50"/>
        <v>-18.592227419354838</v>
      </c>
      <c r="AP194" s="27">
        <v>-11.107404838709677</v>
      </c>
    </row>
    <row r="195" spans="1:42" ht="15.75" thickBot="1" x14ac:dyDescent="0.3">
      <c r="A195" s="12" t="s">
        <v>18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  <c r="AK195" s="18" t="s">
        <v>22</v>
      </c>
      <c r="AL195" s="21" t="s">
        <v>24</v>
      </c>
      <c r="AM195" s="12" t="s">
        <v>23</v>
      </c>
      <c r="AN195" s="11"/>
      <c r="AO195" s="20" t="s">
        <v>25</v>
      </c>
      <c r="AP195" s="29">
        <v>-15.796840322580643</v>
      </c>
    </row>
    <row r="196" spans="1:42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G196" s="5">
        <v>6.6</v>
      </c>
      <c r="H196" s="5">
        <v>6.6</v>
      </c>
      <c r="I196" s="5">
        <v>6.6</v>
      </c>
      <c r="J196" s="5">
        <v>6.6</v>
      </c>
      <c r="K196" s="5">
        <v>6.6</v>
      </c>
      <c r="L196" s="5">
        <v>6.6</v>
      </c>
      <c r="M196" s="5">
        <v>3.3</v>
      </c>
      <c r="N196" s="5">
        <v>3.3</v>
      </c>
      <c r="O196" s="5">
        <v>3.3</v>
      </c>
      <c r="P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19">
        <f>SUM(B196:AJ196)</f>
        <v>69.3</v>
      </c>
      <c r="AL196" s="19">
        <f>AM196-AK196</f>
        <v>-80.407404838709681</v>
      </c>
      <c r="AM196" s="27">
        <v>-11.107404838709677</v>
      </c>
      <c r="AN196" s="22">
        <f>MIN(0,AL196)</f>
        <v>-80.407404838709681</v>
      </c>
      <c r="AO196" s="23">
        <f>SUM(AN196:AN205)</f>
        <v>-309.69003444584547</v>
      </c>
      <c r="AP196" s="27">
        <v>-9.0485816859694896</v>
      </c>
    </row>
    <row r="197" spans="1:42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9"/>
      <c r="K197" s="9"/>
      <c r="L197" s="9"/>
      <c r="M197" s="8">
        <v>3.3</v>
      </c>
      <c r="N197" s="8">
        <v>3.3</v>
      </c>
      <c r="O197" s="8">
        <v>3.3</v>
      </c>
      <c r="P197" s="8">
        <v>3.3</v>
      </c>
      <c r="Q197" s="8">
        <v>3.3</v>
      </c>
      <c r="R197" s="8">
        <v>3.3</v>
      </c>
      <c r="S197" s="8">
        <v>3.3</v>
      </c>
      <c r="T197" s="8">
        <v>3.3</v>
      </c>
      <c r="U197" s="8">
        <v>3.3</v>
      </c>
      <c r="V197" s="8">
        <v>3.3</v>
      </c>
      <c r="W197" s="8">
        <v>6.6</v>
      </c>
      <c r="X197" s="8">
        <v>6.6</v>
      </c>
      <c r="Y197" s="8">
        <v>6.6</v>
      </c>
      <c r="Z197" s="8">
        <v>6.6</v>
      </c>
      <c r="AI197" s="6"/>
      <c r="AJ197" s="6"/>
      <c r="AK197" s="19">
        <f t="shared" ref="AK197:AK205" si="51">SUM(B197:AJ197)</f>
        <v>75.899999999999977</v>
      </c>
      <c r="AL197" s="19">
        <f t="shared" ref="AL197:AL205" si="52">AM197-AK197</f>
        <v>-91.696840322580613</v>
      </c>
      <c r="AM197" s="29">
        <v>-15.796840322580643</v>
      </c>
      <c r="AN197" s="22">
        <f t="shared" ref="AN197:AN205" si="53">MIN(0,AL197)</f>
        <v>-91.696840322580613</v>
      </c>
      <c r="AP197" s="27">
        <v>0.56730180420284881</v>
      </c>
    </row>
    <row r="198" spans="1:42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9"/>
      <c r="H198" s="9"/>
      <c r="I198" s="9"/>
      <c r="J198" s="9"/>
      <c r="K198" s="9"/>
      <c r="L198" s="9"/>
      <c r="M198" s="9"/>
      <c r="N198" s="8">
        <v>3.3</v>
      </c>
      <c r="O198" s="8">
        <v>3.3</v>
      </c>
      <c r="P198" s="9"/>
      <c r="Q198" s="8">
        <v>3.3</v>
      </c>
      <c r="R198" s="8">
        <v>3.3</v>
      </c>
      <c r="S198" s="8">
        <v>3.3</v>
      </c>
      <c r="T198" s="8">
        <v>3.3</v>
      </c>
      <c r="U198" s="8">
        <v>3.3</v>
      </c>
      <c r="V198" s="8">
        <v>3.3</v>
      </c>
      <c r="W198" s="9"/>
      <c r="X198" s="9"/>
      <c r="Y198" s="9"/>
      <c r="Z198" s="9"/>
      <c r="AA198" s="9"/>
      <c r="AB198" s="9"/>
      <c r="AC198" s="9"/>
      <c r="AD198" s="9"/>
      <c r="AG198" s="9"/>
      <c r="AH198" s="9"/>
      <c r="AK198" s="19">
        <f t="shared" si="51"/>
        <v>42.899999999999991</v>
      </c>
      <c r="AL198" s="19">
        <f t="shared" si="52"/>
        <v>-51.948581685969479</v>
      </c>
      <c r="AM198" s="27">
        <v>-9.0485816859694896</v>
      </c>
      <c r="AN198" s="22">
        <f t="shared" si="53"/>
        <v>-51.948581685969479</v>
      </c>
      <c r="AP198" s="27">
        <v>7.8434737769452134</v>
      </c>
    </row>
    <row r="199" spans="1:42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8">
        <v>3.3</v>
      </c>
      <c r="R199" s="8">
        <v>3.3</v>
      </c>
      <c r="S199" s="8">
        <v>3.3</v>
      </c>
      <c r="T199" s="8">
        <v>3.3</v>
      </c>
      <c r="U199" s="8">
        <v>3.3</v>
      </c>
      <c r="V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G199" s="9"/>
      <c r="AH199" s="9"/>
      <c r="AJ199" s="9"/>
      <c r="AK199" s="19">
        <f t="shared" si="51"/>
        <v>36.299999999999997</v>
      </c>
      <c r="AL199" s="19">
        <f t="shared" si="52"/>
        <v>-35.732698195797148</v>
      </c>
      <c r="AM199" s="27">
        <v>0.56730180420284881</v>
      </c>
      <c r="AN199" s="22">
        <f t="shared" si="53"/>
        <v>-35.732698195797148</v>
      </c>
      <c r="AP199" s="27">
        <v>19.052953979628036</v>
      </c>
    </row>
    <row r="200" spans="1:42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F200" s="8">
        <v>3.3</v>
      </c>
      <c r="AG200" s="9"/>
      <c r="AH200" s="9"/>
      <c r="AJ200" s="9"/>
      <c r="AK200" s="19">
        <f t="shared" si="51"/>
        <v>23.1</v>
      </c>
      <c r="AL200" s="19">
        <f t="shared" si="52"/>
        <v>-15.256526223054788</v>
      </c>
      <c r="AM200" s="27">
        <v>7.8434737769452134</v>
      </c>
      <c r="AN200" s="22">
        <f t="shared" si="53"/>
        <v>-15.256526223054788</v>
      </c>
      <c r="AP200" s="27">
        <v>17.972517161023045</v>
      </c>
    </row>
    <row r="201" spans="1:42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8">
        <v>6.6</v>
      </c>
      <c r="AB201" s="8">
        <v>6.6</v>
      </c>
      <c r="AC201" s="9"/>
      <c r="AD201" s="9"/>
      <c r="AE201" s="8">
        <v>3.3</v>
      </c>
      <c r="AF201" s="8">
        <v>3.3</v>
      </c>
      <c r="AG201" s="9"/>
      <c r="AH201" s="9"/>
      <c r="AI201" s="8">
        <v>3.3</v>
      </c>
      <c r="AJ201" s="9"/>
      <c r="AK201" s="19">
        <f t="shared" si="51"/>
        <v>23.1</v>
      </c>
      <c r="AL201" s="19">
        <f t="shared" si="52"/>
        <v>-4.0470460203719654</v>
      </c>
      <c r="AM201" s="27">
        <v>19.052953979628036</v>
      </c>
      <c r="AN201" s="22">
        <f t="shared" si="53"/>
        <v>-4.0470460203719654</v>
      </c>
      <c r="AP201" s="27">
        <v>10.333649212689409</v>
      </c>
    </row>
    <row r="202" spans="1:42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8">
        <v>6.6</v>
      </c>
      <c r="AD202" s="8">
        <v>6.6</v>
      </c>
      <c r="AE202" s="8">
        <v>3.3</v>
      </c>
      <c r="AF202" s="8">
        <v>3.3</v>
      </c>
      <c r="AG202" s="9"/>
      <c r="AH202" s="9"/>
      <c r="AI202" s="8">
        <v>3.3</v>
      </c>
      <c r="AJ202" s="9"/>
      <c r="AK202" s="19">
        <f t="shared" si="51"/>
        <v>23.1</v>
      </c>
      <c r="AL202" s="19">
        <f t="shared" si="52"/>
        <v>-5.127482838976956</v>
      </c>
      <c r="AM202" s="27">
        <v>17.972517161023045</v>
      </c>
      <c r="AN202" s="22">
        <f t="shared" si="53"/>
        <v>-5.127482838976956</v>
      </c>
      <c r="AP202" s="28">
        <v>4.8851238862805566</v>
      </c>
    </row>
    <row r="203" spans="1:42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8">
        <v>6.6</v>
      </c>
      <c r="AH203" s="8">
        <v>2.2999999999999998</v>
      </c>
      <c r="AI203" s="8">
        <v>3.3</v>
      </c>
      <c r="AJ203" s="9"/>
      <c r="AK203" s="19">
        <f t="shared" si="51"/>
        <v>12.2</v>
      </c>
      <c r="AL203" s="19">
        <f t="shared" si="52"/>
        <v>-1.8663507873105907</v>
      </c>
      <c r="AM203" s="27">
        <v>10.333649212689409</v>
      </c>
      <c r="AN203" s="22">
        <f t="shared" si="53"/>
        <v>-1.8663507873105907</v>
      </c>
      <c r="AP203" s="27">
        <v>-18.592227419354838</v>
      </c>
    </row>
    <row r="204" spans="1:42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8">
        <v>3.3</v>
      </c>
      <c r="AJ204" s="8">
        <v>6.6</v>
      </c>
      <c r="AK204" s="19">
        <f>SUM(B204:AJ204)</f>
        <v>9.8999999999999986</v>
      </c>
      <c r="AL204" s="19">
        <f t="shared" si="52"/>
        <v>-5.014876113719442</v>
      </c>
      <c r="AM204" s="28">
        <v>4.8851238862805566</v>
      </c>
      <c r="AN204" s="22">
        <f t="shared" si="53"/>
        <v>-5.014876113719442</v>
      </c>
      <c r="AP204" s="27">
        <v>-11.107404838709677</v>
      </c>
    </row>
    <row r="205" spans="1:42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9"/>
      <c r="AJ205" s="9"/>
      <c r="AK205" s="19">
        <f t="shared" si="51"/>
        <v>0</v>
      </c>
      <c r="AL205" s="19">
        <f t="shared" si="52"/>
        <v>-18.592227419354838</v>
      </c>
      <c r="AM205" s="27">
        <v>-18.592227419354838</v>
      </c>
      <c r="AN205" s="22">
        <f t="shared" si="53"/>
        <v>-18.592227419354838</v>
      </c>
      <c r="AP205" s="29">
        <v>-14.750391916397005</v>
      </c>
    </row>
    <row r="206" spans="1:42" ht="15.75" thickBot="1" x14ac:dyDescent="0.3">
      <c r="A206" s="12" t="s">
        <v>19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  <c r="AK206" s="18" t="s">
        <v>22</v>
      </c>
      <c r="AL206" s="21" t="s">
        <v>24</v>
      </c>
      <c r="AM206" s="12" t="s">
        <v>23</v>
      </c>
      <c r="AN206" s="11"/>
      <c r="AO206" s="20" t="s">
        <v>25</v>
      </c>
      <c r="AP206" s="27">
        <v>-7.2741146629384659</v>
      </c>
    </row>
    <row r="207" spans="1:42" ht="15.75" thickBot="1" x14ac:dyDescent="0.3">
      <c r="A207" s="3">
        <v>0.33333333333333298</v>
      </c>
      <c r="B207" s="4">
        <v>3.3</v>
      </c>
      <c r="C207" s="5">
        <v>3.3</v>
      </c>
      <c r="D207" s="5">
        <v>3.3</v>
      </c>
      <c r="E207" s="5">
        <v>3.3</v>
      </c>
      <c r="F207" s="5">
        <v>3.3</v>
      </c>
      <c r="G207" s="5">
        <v>6.6</v>
      </c>
      <c r="H207" s="5">
        <v>6.6</v>
      </c>
      <c r="I207" s="5">
        <v>6.6</v>
      </c>
      <c r="J207" s="5">
        <v>6.6</v>
      </c>
      <c r="K207" s="5">
        <v>6.6</v>
      </c>
      <c r="L207" s="5">
        <v>6.6</v>
      </c>
      <c r="M207" s="5">
        <v>3.3</v>
      </c>
      <c r="N207" s="5">
        <v>3.3</v>
      </c>
      <c r="O207" s="5">
        <v>3.3</v>
      </c>
      <c r="P207" s="5">
        <v>3.3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19">
        <f>SUM(B207:AJ207)</f>
        <v>69.3</v>
      </c>
      <c r="AL207" s="19">
        <f>AM207-AK207</f>
        <v>-80.407404838709681</v>
      </c>
      <c r="AM207" s="27">
        <v>-11.107404838709677</v>
      </c>
      <c r="AN207" s="22">
        <f>MIN(0,AL207)</f>
        <v>-80.407404838709681</v>
      </c>
      <c r="AO207" s="23">
        <f>SUM(AN207:AN216)</f>
        <v>-242.83402214981689</v>
      </c>
      <c r="AP207" s="27">
        <v>1.4978179780222121</v>
      </c>
    </row>
    <row r="208" spans="1:42" ht="15.75" thickBot="1" x14ac:dyDescent="0.3">
      <c r="A208" s="3">
        <v>0.375</v>
      </c>
      <c r="B208" s="7">
        <v>3.3</v>
      </c>
      <c r="C208" s="8">
        <v>3.3</v>
      </c>
      <c r="D208" s="8">
        <v>3.3</v>
      </c>
      <c r="E208" s="8">
        <v>3.3</v>
      </c>
      <c r="F208" s="8">
        <v>3.3</v>
      </c>
      <c r="G208" s="9"/>
      <c r="H208" s="9"/>
      <c r="I208" s="9"/>
      <c r="J208" s="9"/>
      <c r="K208" s="9"/>
      <c r="L208" s="9"/>
      <c r="M208" s="8">
        <v>3.3</v>
      </c>
      <c r="N208" s="8">
        <v>3.3</v>
      </c>
      <c r="O208" s="8">
        <v>3.3</v>
      </c>
      <c r="P208" s="8">
        <v>3.3</v>
      </c>
      <c r="Q208" s="8">
        <v>3.3</v>
      </c>
      <c r="R208" s="8">
        <v>3.3</v>
      </c>
      <c r="S208" s="8">
        <v>3.3</v>
      </c>
      <c r="T208" s="8">
        <v>3.3</v>
      </c>
      <c r="U208" s="8">
        <v>3.3</v>
      </c>
      <c r="AI208" s="6"/>
      <c r="AJ208" s="6"/>
      <c r="AK208" s="19">
        <f t="shared" ref="AK208:AK216" si="54">SUM(B208:AJ208)</f>
        <v>46.199999999999989</v>
      </c>
      <c r="AL208" s="19">
        <f t="shared" ref="AL208:AL216" si="55">AM208-AK208</f>
        <v>-60.950391916396995</v>
      </c>
      <c r="AM208" s="29">
        <v>-14.750391916397005</v>
      </c>
      <c r="AN208" s="22">
        <f t="shared" ref="AN208:AN216" si="56">MIN(0,AL208)</f>
        <v>-60.950391916396995</v>
      </c>
      <c r="AP208" s="27">
        <v>9.5376774286441837</v>
      </c>
    </row>
    <row r="209" spans="1:42" ht="15.75" thickBot="1" x14ac:dyDescent="0.3">
      <c r="A209" s="3">
        <v>0.41666666666666669</v>
      </c>
      <c r="B209" s="7">
        <v>3.3</v>
      </c>
      <c r="C209" s="8">
        <v>3.3</v>
      </c>
      <c r="D209" s="8">
        <v>3.3</v>
      </c>
      <c r="E209" s="8">
        <v>3.3</v>
      </c>
      <c r="F209" s="8">
        <v>3.3</v>
      </c>
      <c r="G209" s="9"/>
      <c r="H209" s="9"/>
      <c r="I209" s="9"/>
      <c r="J209" s="9"/>
      <c r="K209" s="9"/>
      <c r="L209" s="9"/>
      <c r="M209" s="9"/>
      <c r="N209" s="8">
        <v>3.3</v>
      </c>
      <c r="O209" s="8">
        <v>3.3</v>
      </c>
      <c r="P209" s="9"/>
      <c r="Q209" s="8">
        <v>3.3</v>
      </c>
      <c r="R209" s="8">
        <v>3.3</v>
      </c>
      <c r="S209" s="8">
        <v>3.3</v>
      </c>
      <c r="T209" s="8">
        <v>3.3</v>
      </c>
      <c r="U209" s="8">
        <v>3.3</v>
      </c>
      <c r="V209" s="8">
        <v>3.3</v>
      </c>
      <c r="W209" s="9"/>
      <c r="X209" s="9"/>
      <c r="Y209" s="9"/>
      <c r="Z209" s="9"/>
      <c r="AA209" s="9"/>
      <c r="AB209" s="9"/>
      <c r="AC209" s="9"/>
      <c r="AD209" s="9"/>
      <c r="AH209" s="9"/>
      <c r="AK209" s="19">
        <f t="shared" si="54"/>
        <v>42.899999999999991</v>
      </c>
      <c r="AL209" s="19">
        <f t="shared" si="55"/>
        <v>-50.174114662938457</v>
      </c>
      <c r="AM209" s="27">
        <v>-7.2741146629384659</v>
      </c>
      <c r="AN209" s="22">
        <f t="shared" si="56"/>
        <v>-50.174114662938457</v>
      </c>
      <c r="AP209" s="27">
        <v>24.758815437704015</v>
      </c>
    </row>
    <row r="210" spans="1:42" ht="15.75" thickBot="1" x14ac:dyDescent="0.3">
      <c r="A210" s="3">
        <v>0.45833333333333298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8">
        <v>3.3</v>
      </c>
      <c r="R210" s="8">
        <v>3.3</v>
      </c>
      <c r="S210" s="8">
        <v>3.3</v>
      </c>
      <c r="T210" s="8">
        <v>3.3</v>
      </c>
      <c r="U210" s="8">
        <v>3.3</v>
      </c>
      <c r="V210" s="8">
        <v>3.3</v>
      </c>
      <c r="W210" s="9"/>
      <c r="X210" s="9"/>
      <c r="Y210" s="9"/>
      <c r="Z210" s="9"/>
      <c r="AA210" s="9"/>
      <c r="AB210" s="9"/>
      <c r="AC210" s="9"/>
      <c r="AD210" s="9"/>
      <c r="AE210" s="9"/>
      <c r="AG210" s="9"/>
      <c r="AH210" s="9"/>
      <c r="AJ210" s="9"/>
      <c r="AK210" s="19">
        <f t="shared" si="54"/>
        <v>19.8</v>
      </c>
      <c r="AL210" s="19">
        <f t="shared" si="55"/>
        <v>-18.302182021977789</v>
      </c>
      <c r="AM210" s="27">
        <v>1.4978179780222121</v>
      </c>
      <c r="AN210" s="22">
        <f t="shared" si="56"/>
        <v>-18.302182021977789</v>
      </c>
      <c r="AP210" s="27">
        <v>27.277646498408135</v>
      </c>
    </row>
    <row r="211" spans="1:42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8">
        <v>3.3</v>
      </c>
      <c r="W211" s="8">
        <v>6.6</v>
      </c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J211" s="9"/>
      <c r="AK211" s="19">
        <f t="shared" si="54"/>
        <v>9.8999999999999986</v>
      </c>
      <c r="AL211" s="19">
        <f t="shared" si="55"/>
        <v>-0.36232257135581492</v>
      </c>
      <c r="AM211" s="27">
        <v>9.5376774286441837</v>
      </c>
      <c r="AN211" s="22">
        <f t="shared" si="56"/>
        <v>-0.36232257135581492</v>
      </c>
      <c r="AP211" s="27">
        <v>17.77775268259748</v>
      </c>
    </row>
    <row r="212" spans="1:42" ht="15.75" thickBot="1" x14ac:dyDescent="0.3">
      <c r="A212" s="3">
        <v>0.54166666666666696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8">
        <v>6.6</v>
      </c>
      <c r="Y212" s="8">
        <v>6.6</v>
      </c>
      <c r="Z212" s="8">
        <v>6.6</v>
      </c>
      <c r="AA212" s="8">
        <v>6.6</v>
      </c>
      <c r="AB212" s="9"/>
      <c r="AC212" s="9"/>
      <c r="AD212" s="9"/>
      <c r="AE212" s="9"/>
      <c r="AF212" s="8">
        <v>3.3</v>
      </c>
      <c r="AG212" s="9"/>
      <c r="AH212" s="9"/>
      <c r="AI212" s="9"/>
      <c r="AJ212" s="9"/>
      <c r="AK212" s="19">
        <f t="shared" si="54"/>
        <v>29.7</v>
      </c>
      <c r="AL212" s="19">
        <f t="shared" si="55"/>
        <v>-4.9411845622959838</v>
      </c>
      <c r="AM212" s="27">
        <v>24.758815437704015</v>
      </c>
      <c r="AN212" s="22">
        <f t="shared" si="56"/>
        <v>-4.9411845622959838</v>
      </c>
      <c r="AP212" s="28">
        <v>10.840406662207013</v>
      </c>
    </row>
    <row r="213" spans="1:42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8">
        <v>6.6</v>
      </c>
      <c r="AC213" s="8">
        <v>6.6</v>
      </c>
      <c r="AD213" s="9"/>
      <c r="AE213" s="8">
        <v>3.3</v>
      </c>
      <c r="AF213" s="8">
        <v>3.3</v>
      </c>
      <c r="AG213" s="8">
        <v>6.6</v>
      </c>
      <c r="AH213" s="9"/>
      <c r="AI213" s="8">
        <v>3.3</v>
      </c>
      <c r="AJ213" s="9"/>
      <c r="AK213" s="19">
        <f t="shared" si="54"/>
        <v>29.7</v>
      </c>
      <c r="AL213" s="19">
        <f t="shared" si="55"/>
        <v>-2.4223535015918642</v>
      </c>
      <c r="AM213" s="27">
        <v>27.277646498408135</v>
      </c>
      <c r="AN213" s="22">
        <f t="shared" si="56"/>
        <v>-2.4223535015918642</v>
      </c>
      <c r="AP213" s="27">
        <v>-18.592227419354838</v>
      </c>
    </row>
    <row r="214" spans="1:42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8">
        <v>6.6</v>
      </c>
      <c r="AE214" s="8">
        <v>3.3</v>
      </c>
      <c r="AF214" s="8">
        <v>3.3</v>
      </c>
      <c r="AG214" s="8">
        <v>6.6</v>
      </c>
      <c r="AH214" s="9"/>
      <c r="AI214" s="8">
        <v>3.3</v>
      </c>
      <c r="AJ214" s="9"/>
      <c r="AK214" s="19">
        <f t="shared" si="54"/>
        <v>23.099999999999998</v>
      </c>
      <c r="AL214" s="19">
        <f t="shared" si="55"/>
        <v>-5.3222473174025176</v>
      </c>
      <c r="AM214" s="27">
        <v>17.77775268259748</v>
      </c>
      <c r="AN214" s="22">
        <f t="shared" si="56"/>
        <v>-5.3222473174025176</v>
      </c>
      <c r="AP214" s="27">
        <v>-11.107404838709677</v>
      </c>
    </row>
    <row r="215" spans="1:42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8">
        <v>2.2999999999999998</v>
      </c>
      <c r="AI215" s="8">
        <v>3.3</v>
      </c>
      <c r="AJ215" s="8">
        <v>6.6</v>
      </c>
      <c r="AK215" s="19">
        <f>SUM(B215:AJ215)</f>
        <v>12.2</v>
      </c>
      <c r="AL215" s="19">
        <f t="shared" si="55"/>
        <v>-1.3595933377929867</v>
      </c>
      <c r="AM215" s="28">
        <v>10.840406662207013</v>
      </c>
      <c r="AN215" s="22">
        <f t="shared" si="56"/>
        <v>-1.3595933377929867</v>
      </c>
      <c r="AP215" s="29">
        <v>-14.750391916397005</v>
      </c>
    </row>
    <row r="216" spans="1:42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9"/>
      <c r="AJ216" s="9"/>
      <c r="AK216" s="19">
        <f t="shared" si="54"/>
        <v>0</v>
      </c>
      <c r="AL216" s="19">
        <f t="shared" si="55"/>
        <v>-18.592227419354838</v>
      </c>
      <c r="AM216" s="27">
        <v>-18.592227419354838</v>
      </c>
      <c r="AN216" s="22">
        <f t="shared" si="56"/>
        <v>-18.592227419354838</v>
      </c>
      <c r="AP216" s="27">
        <v>-9.5049405414888781</v>
      </c>
    </row>
    <row r="217" spans="1:42" ht="15.75" thickBot="1" x14ac:dyDescent="0.3">
      <c r="A217" s="12" t="s">
        <v>20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  <c r="AK217" s="18" t="s">
        <v>22</v>
      </c>
      <c r="AL217" s="21" t="s">
        <v>24</v>
      </c>
      <c r="AM217" s="12" t="s">
        <v>23</v>
      </c>
      <c r="AN217" s="11"/>
      <c r="AO217" s="20" t="s">
        <v>25</v>
      </c>
      <c r="AP217" s="27">
        <v>-3.4337334923296545</v>
      </c>
    </row>
    <row r="218" spans="1:42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G218" s="5">
        <v>6.6</v>
      </c>
      <c r="H218" s="5">
        <v>6.6</v>
      </c>
      <c r="I218" s="5">
        <v>6.6</v>
      </c>
      <c r="J218" s="5">
        <v>6.6</v>
      </c>
      <c r="K218" s="5">
        <v>6.6</v>
      </c>
      <c r="L218" s="5">
        <v>6.6</v>
      </c>
      <c r="M218" s="5">
        <v>3.3</v>
      </c>
      <c r="N218" s="5">
        <v>3.3</v>
      </c>
      <c r="O218" s="5">
        <v>3.3</v>
      </c>
      <c r="P218" s="5">
        <v>3.3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9">
        <f>SUM(B218:AJ218)</f>
        <v>69.3</v>
      </c>
      <c r="AL218" s="19">
        <f>AM218-AK218</f>
        <v>-80.407404838709681</v>
      </c>
      <c r="AM218" s="27">
        <v>-11.107404838709677</v>
      </c>
      <c r="AN218" s="22">
        <f>MIN(0,AL218)</f>
        <v>-80.407404838709681</v>
      </c>
      <c r="AO218" s="23">
        <f>SUM(AN218:AN227)</f>
        <v>-320.31302558845829</v>
      </c>
      <c r="AP218" s="27">
        <v>2.8875490015681677</v>
      </c>
    </row>
    <row r="219" spans="1:42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9"/>
      <c r="H219" s="9"/>
      <c r="I219" s="9"/>
      <c r="J219" s="9"/>
      <c r="K219" s="9"/>
      <c r="L219" s="9"/>
      <c r="M219" s="8">
        <v>3.3</v>
      </c>
      <c r="N219" s="8">
        <v>3.3</v>
      </c>
      <c r="O219" s="8">
        <v>3.3</v>
      </c>
      <c r="P219" s="8">
        <v>3.3</v>
      </c>
      <c r="Q219" s="8">
        <v>3.3</v>
      </c>
      <c r="R219" s="8">
        <v>3.3</v>
      </c>
      <c r="S219" s="8">
        <v>3.3</v>
      </c>
      <c r="T219" s="8">
        <v>3.3</v>
      </c>
      <c r="U219" s="8">
        <v>3.3</v>
      </c>
      <c r="V219" s="8">
        <v>3.3</v>
      </c>
      <c r="W219" s="8">
        <v>6.6</v>
      </c>
      <c r="X219" s="8">
        <v>6.6</v>
      </c>
      <c r="Y219" s="8">
        <v>6.6</v>
      </c>
      <c r="Z219" s="8">
        <v>6.6</v>
      </c>
      <c r="AA219" s="8">
        <v>6.6</v>
      </c>
      <c r="AB219" s="8">
        <v>6.6</v>
      </c>
      <c r="AI219" s="6"/>
      <c r="AJ219" s="6"/>
      <c r="AK219" s="19">
        <f t="shared" ref="AK219:AK227" si="57">SUM(B219:AJ219)</f>
        <v>89.099999999999966</v>
      </c>
      <c r="AL219" s="19">
        <f t="shared" ref="AL219:AL227" si="58">AM219-AK219</f>
        <v>-103.85039191639697</v>
      </c>
      <c r="AM219" s="29">
        <v>-14.750391916397005</v>
      </c>
      <c r="AN219" s="22">
        <f t="shared" ref="AN219:AN227" si="59">MIN(0,AL219)</f>
        <v>-103.85039191639697</v>
      </c>
      <c r="AP219" s="27">
        <v>12.639423381442732</v>
      </c>
    </row>
    <row r="220" spans="1:42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I220" s="9"/>
      <c r="J220" s="9"/>
      <c r="K220" s="9"/>
      <c r="L220" s="9"/>
      <c r="M220" s="9"/>
      <c r="N220" s="8">
        <v>3.3</v>
      </c>
      <c r="O220" s="8">
        <v>3.3</v>
      </c>
      <c r="P220" s="9"/>
      <c r="Q220" s="8">
        <v>3.3</v>
      </c>
      <c r="R220" s="8">
        <v>3.3</v>
      </c>
      <c r="S220" s="8">
        <v>3.3</v>
      </c>
      <c r="T220" s="8">
        <v>3.3</v>
      </c>
      <c r="U220" s="8">
        <v>3.3</v>
      </c>
      <c r="V220" s="8">
        <v>3.3</v>
      </c>
      <c r="W220" s="9"/>
      <c r="X220" s="9"/>
      <c r="Y220" s="9"/>
      <c r="Z220" s="9"/>
      <c r="AA220" s="9"/>
      <c r="AB220" s="9"/>
      <c r="AC220" s="9"/>
      <c r="AD220" s="9"/>
      <c r="AK220" s="19">
        <f t="shared" si="57"/>
        <v>42.899999999999991</v>
      </c>
      <c r="AL220" s="19">
        <f t="shared" si="58"/>
        <v>-52.40494054148887</v>
      </c>
      <c r="AM220" s="27">
        <v>-9.5049405414888781</v>
      </c>
      <c r="AN220" s="22">
        <f t="shared" si="59"/>
        <v>-52.40494054148887</v>
      </c>
      <c r="AP220" s="27">
        <v>15.598691475228531</v>
      </c>
    </row>
    <row r="221" spans="1:42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V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G221" s="9"/>
      <c r="AH221" s="9"/>
      <c r="AJ221" s="9"/>
      <c r="AK221" s="19">
        <f t="shared" si="57"/>
        <v>36.299999999999997</v>
      </c>
      <c r="AL221" s="19">
        <f t="shared" si="58"/>
        <v>-39.733733492329648</v>
      </c>
      <c r="AM221" s="27">
        <v>-3.4337334923296545</v>
      </c>
      <c r="AN221" s="22">
        <f t="shared" si="59"/>
        <v>-39.733733492329648</v>
      </c>
      <c r="AP221" s="27">
        <v>18.906557914140734</v>
      </c>
    </row>
    <row r="222" spans="1:42" ht="15.75" thickBot="1" x14ac:dyDescent="0.3">
      <c r="A222" s="3">
        <v>0.5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J222" s="9"/>
      <c r="AK222" s="19">
        <f t="shared" si="57"/>
        <v>19.8</v>
      </c>
      <c r="AL222" s="19">
        <f t="shared" si="58"/>
        <v>-16.912450998431833</v>
      </c>
      <c r="AM222" s="27">
        <v>2.8875490015681677</v>
      </c>
      <c r="AN222" s="22">
        <f t="shared" si="59"/>
        <v>-16.912450998431833</v>
      </c>
      <c r="AP222" s="28">
        <v>11.743450847441615</v>
      </c>
    </row>
    <row r="223" spans="1:42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8">
        <v>6.6</v>
      </c>
      <c r="AD223" s="9"/>
      <c r="AE223" s="9"/>
      <c r="AF223" s="8">
        <v>3.3</v>
      </c>
      <c r="AG223" s="9"/>
      <c r="AH223" s="9"/>
      <c r="AI223" s="8">
        <v>3.3</v>
      </c>
      <c r="AJ223" s="9"/>
      <c r="AK223" s="19">
        <f t="shared" si="57"/>
        <v>13.2</v>
      </c>
      <c r="AL223" s="19">
        <f t="shared" si="58"/>
        <v>-0.56057661855726693</v>
      </c>
      <c r="AM223" s="27">
        <v>12.639423381442732</v>
      </c>
      <c r="AN223" s="22">
        <f t="shared" si="59"/>
        <v>-0.56057661855726693</v>
      </c>
      <c r="AP223" s="27">
        <v>-18.592227419354838</v>
      </c>
    </row>
    <row r="224" spans="1:42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8">
        <v>3.3</v>
      </c>
      <c r="AF224" s="8">
        <v>3.3</v>
      </c>
      <c r="AG224" s="8">
        <v>6.6</v>
      </c>
      <c r="AH224" s="9"/>
      <c r="AI224" s="8">
        <v>3.3</v>
      </c>
      <c r="AJ224" s="9"/>
      <c r="AK224" s="19">
        <f t="shared" si="57"/>
        <v>16.5</v>
      </c>
      <c r="AL224" s="19">
        <f t="shared" si="58"/>
        <v>-0.90130852477146917</v>
      </c>
      <c r="AM224" s="27">
        <v>15.598691475228531</v>
      </c>
      <c r="AN224" s="22">
        <f t="shared" si="59"/>
        <v>-0.90130852477146917</v>
      </c>
    </row>
    <row r="225" spans="1:41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8">
        <v>6.6</v>
      </c>
      <c r="AE225" s="8">
        <v>3.3</v>
      </c>
      <c r="AF225" s="8">
        <v>3.3</v>
      </c>
      <c r="AG225" s="8">
        <v>6.6</v>
      </c>
      <c r="AH225" s="8">
        <v>2.2999999999999998</v>
      </c>
      <c r="AI225" s="8">
        <v>3.3</v>
      </c>
      <c r="AJ225" s="9"/>
      <c r="AK225" s="19">
        <f t="shared" si="57"/>
        <v>25.4</v>
      </c>
      <c r="AL225" s="19">
        <f t="shared" si="58"/>
        <v>-6.4934420858592645</v>
      </c>
      <c r="AM225" s="27">
        <v>18.906557914140734</v>
      </c>
      <c r="AN225" s="22">
        <f t="shared" si="59"/>
        <v>-6.4934420858592645</v>
      </c>
    </row>
    <row r="226" spans="1:41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8">
        <v>2.2999999999999998</v>
      </c>
      <c r="AI226" s="8">
        <v>3.3</v>
      </c>
      <c r="AJ226" s="8">
        <v>6.6</v>
      </c>
      <c r="AK226" s="19">
        <f>SUM(B226:AJ226)</f>
        <v>12.2</v>
      </c>
      <c r="AL226" s="19">
        <f t="shared" si="58"/>
        <v>-0.45654915255838446</v>
      </c>
      <c r="AM226" s="28">
        <v>11.743450847441615</v>
      </c>
      <c r="AN226" s="22">
        <f t="shared" si="59"/>
        <v>-0.45654915255838446</v>
      </c>
    </row>
    <row r="227" spans="1:41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9"/>
      <c r="AJ227" s="9"/>
      <c r="AK227" s="19">
        <f t="shared" si="57"/>
        <v>0</v>
      </c>
      <c r="AL227" s="19">
        <f t="shared" si="58"/>
        <v>-18.592227419354838</v>
      </c>
      <c r="AM227" s="27">
        <v>-18.592227419354838</v>
      </c>
      <c r="AN227" s="22">
        <f t="shared" si="59"/>
        <v>-18.592227419354838</v>
      </c>
    </row>
    <row r="228" spans="1:41" ht="15.75" thickBot="1" x14ac:dyDescent="0.3"/>
    <row r="229" spans="1:41" ht="15.75" thickBot="1" x14ac:dyDescent="0.3">
      <c r="A229" s="1" t="s">
        <v>14</v>
      </c>
    </row>
    <row r="230" spans="1:41" ht="15.75" thickBot="1" x14ac:dyDescent="0.3">
      <c r="A230" s="12" t="s">
        <v>16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  <c r="AH230" s="18" t="s">
        <v>22</v>
      </c>
      <c r="AI230" s="21" t="s">
        <v>24</v>
      </c>
      <c r="AJ230" s="12" t="s">
        <v>23</v>
      </c>
      <c r="AK230" s="11"/>
      <c r="AL230" s="20" t="s">
        <v>25</v>
      </c>
    </row>
    <row r="231" spans="1:41" ht="15.75" thickBot="1" x14ac:dyDescent="0.3">
      <c r="A231" s="3">
        <v>0.33333333333333298</v>
      </c>
      <c r="B231" s="4">
        <v>3.3</v>
      </c>
      <c r="C231" s="5">
        <v>3.3</v>
      </c>
      <c r="D231" s="5">
        <v>3.3</v>
      </c>
      <c r="E231" s="5">
        <v>3.3</v>
      </c>
      <c r="F231" s="5">
        <v>6.6</v>
      </c>
      <c r="G231" s="5">
        <v>6.6</v>
      </c>
      <c r="H231" s="5">
        <v>6.6</v>
      </c>
      <c r="I231" s="5">
        <v>6.6</v>
      </c>
      <c r="J231" s="5">
        <v>6.6</v>
      </c>
      <c r="K231" s="5">
        <v>6.6</v>
      </c>
      <c r="L231" s="5">
        <v>3.3</v>
      </c>
      <c r="M231" s="5">
        <v>3.3</v>
      </c>
      <c r="N231" s="5">
        <v>3.3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19">
        <f>SUM(B231:AG231)</f>
        <v>62.699999999999996</v>
      </c>
      <c r="AI231" s="19">
        <f>AJ231-AH231</f>
        <v>-78.78492096774194</v>
      </c>
      <c r="AJ231" s="27">
        <v>-16.08492096774194</v>
      </c>
      <c r="AK231" s="22">
        <f>MIN(0,AI231)</f>
        <v>-78.78492096774194</v>
      </c>
      <c r="AL231" s="23">
        <f>SUM(AK231:AK240)</f>
        <v>-326.13269505849786</v>
      </c>
      <c r="AM231" s="27">
        <v>-16.08492096774194</v>
      </c>
    </row>
    <row r="232" spans="1:41" ht="15.75" thickBot="1" x14ac:dyDescent="0.3">
      <c r="A232" s="3">
        <v>0.375</v>
      </c>
      <c r="B232" s="7">
        <v>3.3</v>
      </c>
      <c r="C232" s="8">
        <v>3.3</v>
      </c>
      <c r="D232" s="8">
        <v>3.3</v>
      </c>
      <c r="E232" s="8">
        <v>3.3</v>
      </c>
      <c r="F232" s="9"/>
      <c r="G232" s="9"/>
      <c r="H232" s="9"/>
      <c r="I232" s="9"/>
      <c r="J232" s="9"/>
      <c r="K232" s="8">
        <v>6.6</v>
      </c>
      <c r="L232" s="8">
        <v>3.3</v>
      </c>
      <c r="M232" s="8">
        <v>3.3</v>
      </c>
      <c r="N232" s="8">
        <v>3.3</v>
      </c>
      <c r="O232" s="8">
        <v>3.3</v>
      </c>
      <c r="P232" s="8">
        <v>3.3</v>
      </c>
      <c r="Q232" s="8">
        <v>3.3</v>
      </c>
      <c r="R232" s="8">
        <v>3.3</v>
      </c>
      <c r="S232" s="8">
        <v>3.3</v>
      </c>
      <c r="T232" s="8">
        <v>3.3</v>
      </c>
      <c r="U232" s="8">
        <v>6.6</v>
      </c>
      <c r="V232" s="8">
        <v>6.6</v>
      </c>
      <c r="W232" s="8">
        <v>6.6</v>
      </c>
      <c r="X232" s="8">
        <v>6.6</v>
      </c>
      <c r="Y232" s="8">
        <v>6.6</v>
      </c>
      <c r="AF232" s="6"/>
      <c r="AG232" s="6"/>
      <c r="AH232" s="19">
        <f t="shared" ref="AH232:AH240" si="60">SUM(B232:AG232)</f>
        <v>82.499999999999972</v>
      </c>
      <c r="AI232" s="19">
        <f t="shared" ref="AI232:AI240" si="61">AJ232-AH232</f>
        <v>-100.08664193548384</v>
      </c>
      <c r="AJ232" s="27">
        <v>-17.586641935483868</v>
      </c>
      <c r="AK232" s="22">
        <f t="shared" ref="AK232:AK240" si="62">MIN(0,AI232)</f>
        <v>-100.08664193548384</v>
      </c>
      <c r="AM232" s="27">
        <v>-17.586641935483868</v>
      </c>
    </row>
    <row r="233" spans="1:41" ht="15.75" thickBot="1" x14ac:dyDescent="0.3">
      <c r="A233" s="3">
        <v>0.41666666666666669</v>
      </c>
      <c r="B233" s="7">
        <v>3.3</v>
      </c>
      <c r="C233" s="8">
        <v>3.3</v>
      </c>
      <c r="D233" s="8">
        <v>3.3</v>
      </c>
      <c r="E233" s="8">
        <v>3.3</v>
      </c>
      <c r="F233" s="9"/>
      <c r="G233" s="9"/>
      <c r="H233" s="9"/>
      <c r="I233" s="9"/>
      <c r="J233" s="9"/>
      <c r="K233" s="9"/>
      <c r="L233" s="9"/>
      <c r="M233" s="8">
        <v>3.3</v>
      </c>
      <c r="N233" s="8">
        <v>3.3</v>
      </c>
      <c r="O233" s="8">
        <v>3.3</v>
      </c>
      <c r="P233" s="8">
        <v>3.3</v>
      </c>
      <c r="Q233" s="8">
        <v>3.3</v>
      </c>
      <c r="R233" s="8">
        <v>3.3</v>
      </c>
      <c r="S233" s="8">
        <v>3.3</v>
      </c>
      <c r="T233" s="8">
        <v>3.3</v>
      </c>
      <c r="U233" s="9"/>
      <c r="V233" s="9"/>
      <c r="W233" s="9"/>
      <c r="X233" s="9"/>
      <c r="Y233" s="9"/>
      <c r="Z233" s="9"/>
      <c r="AH233" s="19">
        <f t="shared" si="60"/>
        <v>39.599999999999994</v>
      </c>
      <c r="AI233" s="19">
        <f t="shared" si="61"/>
        <v>-51.208522973605582</v>
      </c>
      <c r="AJ233" s="27">
        <v>-11.608522973605591</v>
      </c>
      <c r="AK233" s="22">
        <f t="shared" si="62"/>
        <v>-51.208522973605582</v>
      </c>
      <c r="AM233" s="27">
        <v>-11.608522973605591</v>
      </c>
    </row>
    <row r="234" spans="1:41" ht="15.75" thickBot="1" x14ac:dyDescent="0.3">
      <c r="A234" s="3">
        <v>0.45833333333333298</v>
      </c>
      <c r="B234" s="7">
        <v>3.3</v>
      </c>
      <c r="C234" s="8">
        <v>3.3</v>
      </c>
      <c r="D234" s="8">
        <v>3.3</v>
      </c>
      <c r="E234" s="8">
        <v>3.3</v>
      </c>
      <c r="F234" s="9"/>
      <c r="G234" s="9"/>
      <c r="H234" s="9"/>
      <c r="I234" s="9"/>
      <c r="J234" s="9"/>
      <c r="K234" s="9"/>
      <c r="L234" s="9"/>
      <c r="M234" s="8">
        <v>3.3</v>
      </c>
      <c r="N234" s="9"/>
      <c r="O234" s="8">
        <v>3.3</v>
      </c>
      <c r="P234" s="8">
        <v>3.3</v>
      </c>
      <c r="Q234" s="8">
        <v>3.3</v>
      </c>
      <c r="R234" s="8">
        <v>3.3</v>
      </c>
      <c r="S234" s="8">
        <v>3.3</v>
      </c>
      <c r="T234" s="8">
        <v>3.3</v>
      </c>
      <c r="U234" s="9"/>
      <c r="V234" s="9"/>
      <c r="W234" s="9"/>
      <c r="X234" s="9"/>
      <c r="Y234" s="9"/>
      <c r="Z234" s="9"/>
      <c r="AA234" s="9"/>
      <c r="AB234" s="9"/>
      <c r="AD234" s="9"/>
      <c r="AE234" s="9"/>
      <c r="AG234" s="9"/>
      <c r="AH234" s="19">
        <f t="shared" si="60"/>
        <v>36.299999999999997</v>
      </c>
      <c r="AI234" s="19">
        <f t="shared" si="61"/>
        <v>-38.547673071595312</v>
      </c>
      <c r="AJ234" s="27">
        <v>-2.2476730715953117</v>
      </c>
      <c r="AK234" s="22">
        <f t="shared" si="62"/>
        <v>-38.547673071595312</v>
      </c>
      <c r="AM234" s="27">
        <v>-2.2476730715953117</v>
      </c>
    </row>
    <row r="235" spans="1:41" ht="15.75" thickBot="1" x14ac:dyDescent="0.3">
      <c r="A235" s="3">
        <v>0.5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T235" s="8">
        <v>3.3</v>
      </c>
      <c r="U235" s="9"/>
      <c r="V235" s="9"/>
      <c r="W235" s="9"/>
      <c r="X235" s="9"/>
      <c r="Y235" s="9"/>
      <c r="Z235" s="9"/>
      <c r="AA235" s="9"/>
      <c r="AB235" s="9"/>
      <c r="AC235" s="8">
        <v>3.3</v>
      </c>
      <c r="AD235" s="9"/>
      <c r="AE235" s="9"/>
      <c r="AG235" s="9"/>
      <c r="AH235" s="19">
        <f t="shared" si="60"/>
        <v>23.1</v>
      </c>
      <c r="AI235" s="19">
        <f t="shared" si="61"/>
        <v>-19.683862576279495</v>
      </c>
      <c r="AJ235" s="27">
        <v>3.4161374237205067</v>
      </c>
      <c r="AK235" s="22">
        <f t="shared" si="62"/>
        <v>-19.683862576279495</v>
      </c>
      <c r="AM235" s="27">
        <v>3.4161374237205067</v>
      </c>
    </row>
    <row r="236" spans="1:41" ht="15.75" thickBot="1" x14ac:dyDescent="0.3">
      <c r="A236" s="3">
        <v>0.54166666666666696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8">
        <v>6.6</v>
      </c>
      <c r="AA236" s="9"/>
      <c r="AB236" s="9"/>
      <c r="AC236" s="8">
        <v>3.3</v>
      </c>
      <c r="AD236" s="9"/>
      <c r="AE236" s="9"/>
      <c r="AF236" s="8">
        <v>3.3</v>
      </c>
      <c r="AG236" s="9"/>
      <c r="AH236" s="19">
        <f t="shared" si="60"/>
        <v>13.2</v>
      </c>
      <c r="AI236" s="19">
        <f t="shared" si="61"/>
        <v>-4.4492771272714329</v>
      </c>
      <c r="AJ236" s="27">
        <v>8.7507228727285664</v>
      </c>
      <c r="AK236" s="22">
        <f t="shared" si="62"/>
        <v>-4.4492771272714329</v>
      </c>
      <c r="AM236" s="27">
        <v>8.7507228727285664</v>
      </c>
    </row>
    <row r="237" spans="1:41" s="10" customFormat="1" ht="15.75" thickBot="1" x14ac:dyDescent="0.3">
      <c r="A237" s="3">
        <v>0.58333333333333304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8">
        <v>6.6</v>
      </c>
      <c r="AB237" s="8">
        <v>3.3</v>
      </c>
      <c r="AC237" s="8">
        <v>3.3</v>
      </c>
      <c r="AD237" s="9"/>
      <c r="AE237" s="9"/>
      <c r="AF237" s="8">
        <v>3.3</v>
      </c>
      <c r="AG237" s="9"/>
      <c r="AH237" s="19">
        <f t="shared" si="60"/>
        <v>16.5</v>
      </c>
      <c r="AI237" s="19">
        <f t="shared" si="61"/>
        <v>-2.1365197933818756</v>
      </c>
      <c r="AJ237" s="27">
        <v>14.363480206618124</v>
      </c>
      <c r="AK237" s="22">
        <f t="shared" si="62"/>
        <v>-2.1365197933818756</v>
      </c>
      <c r="AL237"/>
      <c r="AM237" s="27">
        <v>14.363480206618124</v>
      </c>
      <c r="AN237"/>
      <c r="AO237"/>
    </row>
    <row r="238" spans="1:41" s="10" customFormat="1" ht="15.75" thickBot="1" x14ac:dyDescent="0.3">
      <c r="A238" s="3">
        <v>0.625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8">
        <v>6.6</v>
      </c>
      <c r="AB238" s="8">
        <v>3.3</v>
      </c>
      <c r="AC238" s="8">
        <v>3.3</v>
      </c>
      <c r="AD238" s="8">
        <v>6.6</v>
      </c>
      <c r="AE238" s="8">
        <v>2.2999999999999998</v>
      </c>
      <c r="AF238" s="8">
        <v>3.3</v>
      </c>
      <c r="AG238" s="9"/>
      <c r="AH238" s="19">
        <f t="shared" si="60"/>
        <v>25.4</v>
      </c>
      <c r="AI238" s="19">
        <f t="shared" si="61"/>
        <v>-5.4875033155428881</v>
      </c>
      <c r="AJ238" s="27">
        <v>19.912496684457111</v>
      </c>
      <c r="AK238" s="22">
        <f t="shared" si="62"/>
        <v>-5.4875033155428881</v>
      </c>
      <c r="AL238"/>
      <c r="AM238" s="27">
        <v>19.912496684457111</v>
      </c>
      <c r="AN238"/>
      <c r="AO238"/>
    </row>
    <row r="239" spans="1:41" s="10" customFormat="1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8">
        <v>6.6</v>
      </c>
      <c r="AE239" s="8">
        <v>2.2999999999999998</v>
      </c>
      <c r="AF239" s="8">
        <v>3.3</v>
      </c>
      <c r="AG239" s="8">
        <v>6.6</v>
      </c>
      <c r="AH239" s="19">
        <f>SUM(B239:AG239)</f>
        <v>18.799999999999997</v>
      </c>
      <c r="AI239" s="19">
        <f t="shared" si="61"/>
        <v>-6.416958781466569</v>
      </c>
      <c r="AJ239" s="28">
        <v>12.383041218533428</v>
      </c>
      <c r="AK239" s="22">
        <f t="shared" si="62"/>
        <v>-6.416958781466569</v>
      </c>
      <c r="AL239"/>
      <c r="AM239" s="28">
        <v>12.383041218533428</v>
      </c>
      <c r="AN239"/>
      <c r="AO239"/>
    </row>
    <row r="240" spans="1:41" s="10" customFormat="1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9"/>
      <c r="AG240" s="9"/>
      <c r="AH240" s="19">
        <f t="shared" si="60"/>
        <v>0</v>
      </c>
      <c r="AI240" s="19">
        <f t="shared" si="61"/>
        <v>-19.330814516129031</v>
      </c>
      <c r="AJ240" s="27">
        <v>-19.330814516129031</v>
      </c>
      <c r="AK240" s="22">
        <f t="shared" si="62"/>
        <v>-19.330814516129031</v>
      </c>
      <c r="AL240"/>
      <c r="AM240" s="27">
        <v>-19.330814516129031</v>
      </c>
      <c r="AN240"/>
      <c r="AO240"/>
    </row>
    <row r="241" spans="1:41" s="10" customFormat="1" ht="15.75" thickBot="1" x14ac:dyDescent="0.3">
      <c r="A241" s="12" t="s">
        <v>17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  <c r="AH241" s="18" t="s">
        <v>22</v>
      </c>
      <c r="AI241" s="21" t="s">
        <v>24</v>
      </c>
      <c r="AJ241" s="12" t="s">
        <v>23</v>
      </c>
      <c r="AK241" s="11"/>
      <c r="AL241" s="20" t="s">
        <v>25</v>
      </c>
      <c r="AM241" s="27">
        <v>-16.08492096774194</v>
      </c>
      <c r="AN241"/>
      <c r="AO241"/>
    </row>
    <row r="242" spans="1:41" s="10" customFormat="1" ht="15.75" thickBot="1" x14ac:dyDescent="0.3">
      <c r="A242" s="3">
        <v>0.33333333333333298</v>
      </c>
      <c r="B242" s="4">
        <v>3.3</v>
      </c>
      <c r="C242" s="5">
        <v>3.3</v>
      </c>
      <c r="D242" s="5">
        <v>3.3</v>
      </c>
      <c r="E242" s="5">
        <v>3.3</v>
      </c>
      <c r="F242" s="5">
        <v>6.6</v>
      </c>
      <c r="G242" s="5">
        <v>6.6</v>
      </c>
      <c r="H242" s="5">
        <v>6.6</v>
      </c>
      <c r="I242" s="5">
        <v>6.6</v>
      </c>
      <c r="J242" s="5">
        <v>6.6</v>
      </c>
      <c r="K242" s="5">
        <v>6.6</v>
      </c>
      <c r="L242" s="5">
        <v>3.3</v>
      </c>
      <c r="M242" s="5">
        <v>3.3</v>
      </c>
      <c r="N242" s="5">
        <v>3.3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19">
        <f>SUM(B242:AG242)</f>
        <v>62.699999999999996</v>
      </c>
      <c r="AI242" s="19">
        <f>AJ242-AH242</f>
        <v>-78.78492096774194</v>
      </c>
      <c r="AJ242" s="27">
        <v>-16.08492096774194</v>
      </c>
      <c r="AK242" s="22">
        <f>MIN(0,AI242)</f>
        <v>-78.78492096774194</v>
      </c>
      <c r="AL242" s="23">
        <f>SUM(AK242:AK251)</f>
        <v>-285.50211879493656</v>
      </c>
      <c r="AM242" s="29">
        <v>-16.627397563148868</v>
      </c>
      <c r="AN242"/>
      <c r="AO242"/>
    </row>
    <row r="243" spans="1:41" s="10" customFormat="1" ht="15.75" thickBot="1" x14ac:dyDescent="0.3">
      <c r="A243" s="3">
        <v>0.375</v>
      </c>
      <c r="B243" s="7">
        <v>3.3</v>
      </c>
      <c r="C243" s="8">
        <v>3.3</v>
      </c>
      <c r="D243" s="8">
        <v>3.3</v>
      </c>
      <c r="E243" s="8">
        <v>3.3</v>
      </c>
      <c r="F243" s="9"/>
      <c r="G243" s="9"/>
      <c r="H243" s="9"/>
      <c r="I243" s="9"/>
      <c r="J243" s="9"/>
      <c r="K243" s="9"/>
      <c r="L243" s="8">
        <v>3.3</v>
      </c>
      <c r="M243" s="8">
        <v>3.3</v>
      </c>
      <c r="N243" s="8">
        <v>3.3</v>
      </c>
      <c r="O243" s="8">
        <v>3.3</v>
      </c>
      <c r="P243" s="8">
        <v>3.3</v>
      </c>
      <c r="Q243" s="8">
        <v>3.3</v>
      </c>
      <c r="R243" s="8">
        <v>3.3</v>
      </c>
      <c r="S243" s="8">
        <v>3.3</v>
      </c>
      <c r="T243" s="8">
        <v>3.3</v>
      </c>
      <c r="U243" s="8">
        <v>6.6</v>
      </c>
      <c r="V243" s="8">
        <v>6.6</v>
      </c>
      <c r="W243" s="8">
        <v>6.6</v>
      </c>
      <c r="X243" s="8">
        <v>6.6</v>
      </c>
      <c r="Y243" s="8">
        <v>6.6</v>
      </c>
      <c r="AF243" s="6"/>
      <c r="AG243" s="6"/>
      <c r="AH243" s="19">
        <f t="shared" ref="AH243:AH251" si="63">SUM(B243:AG243)</f>
        <v>75.899999999999991</v>
      </c>
      <c r="AI243" s="19">
        <f t="shared" ref="AI243:AI251" si="64">AJ243-AH243</f>
        <v>-92.527397563148867</v>
      </c>
      <c r="AJ243" s="29">
        <v>-16.627397563148868</v>
      </c>
      <c r="AK243" s="22">
        <f t="shared" ref="AK243:AK251" si="65">MIN(0,AI243)</f>
        <v>-92.527397563148867</v>
      </c>
      <c r="AL243"/>
      <c r="AM243" s="27">
        <v>-9.8799067412620474</v>
      </c>
      <c r="AN243"/>
      <c r="AO243"/>
    </row>
    <row r="244" spans="1:41" s="10" customFormat="1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F244" s="9"/>
      <c r="G244" s="9"/>
      <c r="H244" s="9"/>
      <c r="I244" s="9"/>
      <c r="J244" s="9"/>
      <c r="K244" s="9"/>
      <c r="L244" s="9"/>
      <c r="M244" s="8">
        <v>3.3</v>
      </c>
      <c r="N244" s="8">
        <v>3.3</v>
      </c>
      <c r="O244" s="8">
        <v>3.3</v>
      </c>
      <c r="P244" s="8">
        <v>3.3</v>
      </c>
      <c r="Q244" s="8">
        <v>3.3</v>
      </c>
      <c r="R244" s="8">
        <v>3.3</v>
      </c>
      <c r="S244" s="8">
        <v>3.3</v>
      </c>
      <c r="T244" s="8">
        <v>3.3</v>
      </c>
      <c r="U244" s="9"/>
      <c r="V244" s="9"/>
      <c r="W244" s="9"/>
      <c r="X244" s="9"/>
      <c r="Y244" s="9"/>
      <c r="Z244" s="9"/>
      <c r="AA244" s="9"/>
      <c r="AD244" s="9"/>
      <c r="AH244" s="19">
        <f t="shared" si="63"/>
        <v>39.599999999999994</v>
      </c>
      <c r="AI244" s="19">
        <f t="shared" si="64"/>
        <v>-49.479906741262042</v>
      </c>
      <c r="AJ244" s="27">
        <v>-9.8799067412620474</v>
      </c>
      <c r="AK244" s="22">
        <f t="shared" si="65"/>
        <v>-49.479906741262042</v>
      </c>
      <c r="AL244"/>
      <c r="AM244" s="27">
        <v>-0.11748435081174335</v>
      </c>
      <c r="AN244"/>
      <c r="AO244"/>
    </row>
    <row r="245" spans="1:41" s="10" customFormat="1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8">
        <v>3.3</v>
      </c>
      <c r="P245" s="8">
        <v>3.3</v>
      </c>
      <c r="Q245" s="8">
        <v>3.3</v>
      </c>
      <c r="R245" s="8">
        <v>3.3</v>
      </c>
      <c r="S245" s="8">
        <v>3.3</v>
      </c>
      <c r="T245" s="8">
        <v>3.3</v>
      </c>
      <c r="U245" s="9"/>
      <c r="V245" s="9"/>
      <c r="W245" s="9"/>
      <c r="X245" s="9"/>
      <c r="Y245" s="9"/>
      <c r="Z245" s="9"/>
      <c r="AA245" s="9"/>
      <c r="AB245" s="9"/>
      <c r="AD245" s="9"/>
      <c r="AE245" s="9"/>
      <c r="AG245" s="9"/>
      <c r="AH245" s="19">
        <f t="shared" si="63"/>
        <v>19.8</v>
      </c>
      <c r="AI245" s="19">
        <f t="shared" si="64"/>
        <v>-19.917484350811744</v>
      </c>
      <c r="AJ245" s="27">
        <v>-0.11748435081174335</v>
      </c>
      <c r="AK245" s="22">
        <f t="shared" si="65"/>
        <v>-19.917484350811744</v>
      </c>
      <c r="AL245"/>
      <c r="AM245" s="27">
        <v>1.7479044853152566</v>
      </c>
      <c r="AN245"/>
      <c r="AO245"/>
    </row>
    <row r="246" spans="1:41" s="10" customFormat="1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8">
        <v>6.6</v>
      </c>
      <c r="AA246" s="9"/>
      <c r="AB246" s="9"/>
      <c r="AD246" s="9"/>
      <c r="AE246" s="9"/>
      <c r="AG246" s="9"/>
      <c r="AH246" s="19">
        <f t="shared" si="63"/>
        <v>6.6</v>
      </c>
      <c r="AI246" s="19">
        <f t="shared" si="64"/>
        <v>-4.8520955146847431</v>
      </c>
      <c r="AJ246" s="27">
        <v>1.7479044853152566</v>
      </c>
      <c r="AK246" s="22">
        <f t="shared" si="65"/>
        <v>-4.8520955146847431</v>
      </c>
      <c r="AL246"/>
      <c r="AM246" s="27">
        <v>1.727636864040857</v>
      </c>
      <c r="AN246"/>
      <c r="AO246"/>
    </row>
    <row r="247" spans="1:41" s="10" customFormat="1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8">
        <v>3.3</v>
      </c>
      <c r="AC247" s="8">
        <v>3.3</v>
      </c>
      <c r="AD247" s="9"/>
      <c r="AE247" s="9"/>
      <c r="AF247" s="8">
        <v>3.3</v>
      </c>
      <c r="AG247" s="9"/>
      <c r="AH247" s="19">
        <f t="shared" si="63"/>
        <v>9.8999999999999986</v>
      </c>
      <c r="AI247" s="19">
        <f t="shared" si="64"/>
        <v>-8.1723631359591415</v>
      </c>
      <c r="AJ247" s="27">
        <v>1.727636864040857</v>
      </c>
      <c r="AK247" s="22">
        <f t="shared" si="65"/>
        <v>-8.1723631359591415</v>
      </c>
      <c r="AL247"/>
      <c r="AM247" s="27">
        <v>15.72398199152337</v>
      </c>
      <c r="AN247"/>
      <c r="AO247"/>
    </row>
    <row r="248" spans="1:41" s="10" customFormat="1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8">
        <v>6.6</v>
      </c>
      <c r="AB248" s="8">
        <v>3.3</v>
      </c>
      <c r="AC248" s="8">
        <v>3.3</v>
      </c>
      <c r="AD248" s="9"/>
      <c r="AE248" s="8">
        <v>2.2999999999999998</v>
      </c>
      <c r="AF248" s="8">
        <v>3.3</v>
      </c>
      <c r="AG248" s="9"/>
      <c r="AH248" s="19">
        <f t="shared" si="63"/>
        <v>18.8</v>
      </c>
      <c r="AI248" s="19">
        <f t="shared" si="64"/>
        <v>-3.0760180084766304</v>
      </c>
      <c r="AJ248" s="27">
        <v>15.72398199152337</v>
      </c>
      <c r="AK248" s="22">
        <f t="shared" si="65"/>
        <v>-3.0760180084766304</v>
      </c>
      <c r="AL248"/>
      <c r="AM248" s="27">
        <v>9.0476878512832144</v>
      </c>
      <c r="AN248"/>
      <c r="AO248"/>
    </row>
    <row r="249" spans="1:41" s="10" customFormat="1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8">
        <v>3.3</v>
      </c>
      <c r="AD249" s="8">
        <v>6.6</v>
      </c>
      <c r="AE249" s="8">
        <v>2.2999999999999998</v>
      </c>
      <c r="AF249" s="8">
        <v>3.3</v>
      </c>
      <c r="AG249" s="9"/>
      <c r="AH249" s="19">
        <f t="shared" si="63"/>
        <v>15.5</v>
      </c>
      <c r="AI249" s="19">
        <f t="shared" si="64"/>
        <v>-6.4523121487167856</v>
      </c>
      <c r="AJ249" s="27">
        <v>9.0476878512832144</v>
      </c>
      <c r="AK249" s="22">
        <f t="shared" si="65"/>
        <v>-6.4523121487167856</v>
      </c>
      <c r="AL249"/>
      <c r="AM249" s="28">
        <v>3.6911941519943134</v>
      </c>
      <c r="AN249"/>
      <c r="AO249"/>
    </row>
    <row r="250" spans="1:41" s="10" customFormat="1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8">
        <v>6.6</v>
      </c>
      <c r="AH250" s="19">
        <f>SUM(B250:AG250)</f>
        <v>6.6</v>
      </c>
      <c r="AI250" s="19">
        <f t="shared" si="64"/>
        <v>-2.9088058480056862</v>
      </c>
      <c r="AJ250" s="28">
        <v>3.6911941519943134</v>
      </c>
      <c r="AK250" s="22">
        <f t="shared" si="65"/>
        <v>-2.9088058480056862</v>
      </c>
      <c r="AL250"/>
      <c r="AM250" s="27">
        <v>-19.330814516129031</v>
      </c>
      <c r="AN250"/>
      <c r="AO250"/>
    </row>
    <row r="251" spans="1:41" s="10" customFormat="1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9"/>
      <c r="AG251" s="9"/>
      <c r="AH251" s="19">
        <f t="shared" si="63"/>
        <v>0</v>
      </c>
      <c r="AI251" s="19">
        <f t="shared" si="64"/>
        <v>-19.330814516129031</v>
      </c>
      <c r="AJ251" s="27">
        <v>-19.330814516129031</v>
      </c>
      <c r="AK251" s="22">
        <f t="shared" si="65"/>
        <v>-19.330814516129031</v>
      </c>
      <c r="AL251"/>
      <c r="AM251" s="27">
        <v>-16.08492096774194</v>
      </c>
      <c r="AN251"/>
      <c r="AO251"/>
    </row>
    <row r="252" spans="1:41" s="10" customFormat="1" ht="15.75" thickBot="1" x14ac:dyDescent="0.3">
      <c r="A252" s="12" t="s">
        <v>18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  <c r="AH252" s="18" t="s">
        <v>22</v>
      </c>
      <c r="AI252" s="21" t="s">
        <v>24</v>
      </c>
      <c r="AJ252" s="12" t="s">
        <v>23</v>
      </c>
      <c r="AK252" s="11"/>
      <c r="AL252" s="20" t="s">
        <v>25</v>
      </c>
      <c r="AM252" s="29">
        <v>-17.586641935483868</v>
      </c>
      <c r="AN252"/>
      <c r="AO252"/>
    </row>
    <row r="253" spans="1:41" s="10" customFormat="1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F253" s="5">
        <v>6.6</v>
      </c>
      <c r="G253" s="5">
        <v>6.6</v>
      </c>
      <c r="H253" s="5">
        <v>6.6</v>
      </c>
      <c r="I253" s="5">
        <v>6.6</v>
      </c>
      <c r="J253" s="5">
        <v>6.6</v>
      </c>
      <c r="K253" s="5">
        <v>6.6</v>
      </c>
      <c r="L253" s="5">
        <v>3.3</v>
      </c>
      <c r="M253" s="5">
        <v>3.3</v>
      </c>
      <c r="N253" s="5">
        <v>3.3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19">
        <f>SUM(B253:AG253)</f>
        <v>62.699999999999996</v>
      </c>
      <c r="AI253" s="19">
        <f>AJ253-AH253</f>
        <v>-78.78492096774194</v>
      </c>
      <c r="AJ253" s="27">
        <v>-16.08492096774194</v>
      </c>
      <c r="AK253" s="22">
        <f>MIN(0,AI253)</f>
        <v>-78.78492096774194</v>
      </c>
      <c r="AL253" s="23">
        <f>SUM(AK253:AK262)</f>
        <v>-301.72426383342287</v>
      </c>
      <c r="AM253" s="27">
        <v>-9.4305311960096621</v>
      </c>
      <c r="AN253"/>
      <c r="AO253"/>
    </row>
    <row r="254" spans="1:41" s="10" customFormat="1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9"/>
      <c r="G254" s="9"/>
      <c r="H254" s="9"/>
      <c r="I254" s="9"/>
      <c r="J254" s="9"/>
      <c r="K254" s="9"/>
      <c r="L254" s="8">
        <v>3.3</v>
      </c>
      <c r="M254" s="8">
        <v>3.3</v>
      </c>
      <c r="N254" s="8">
        <v>3.3</v>
      </c>
      <c r="O254" s="8">
        <v>3.3</v>
      </c>
      <c r="P254" s="8">
        <v>3.3</v>
      </c>
      <c r="Q254" s="8">
        <v>3.3</v>
      </c>
      <c r="R254" s="8">
        <v>3.3</v>
      </c>
      <c r="S254" s="8">
        <v>3.3</v>
      </c>
      <c r="T254" s="8">
        <v>3.3</v>
      </c>
      <c r="U254" s="8">
        <v>6.6</v>
      </c>
      <c r="V254" s="8">
        <v>6.6</v>
      </c>
      <c r="W254" s="8">
        <v>6.6</v>
      </c>
      <c r="X254" s="8">
        <v>6.6</v>
      </c>
      <c r="AF254" s="6"/>
      <c r="AG254" s="6"/>
      <c r="AH254" s="19">
        <f t="shared" ref="AH254:AH262" si="66">SUM(B254:AG254)</f>
        <v>69.3</v>
      </c>
      <c r="AI254" s="19">
        <f t="shared" ref="AI254:AI262" si="67">AJ254-AH254</f>
        <v>-86.886641935483865</v>
      </c>
      <c r="AJ254" s="29">
        <v>-17.586641935483868</v>
      </c>
      <c r="AK254" s="22">
        <f t="shared" ref="AK254:AK262" si="68">MIN(0,AI254)</f>
        <v>-86.886641935483865</v>
      </c>
      <c r="AL254"/>
      <c r="AM254" s="27">
        <v>-0.27582079238393931</v>
      </c>
      <c r="AN254"/>
      <c r="AO254"/>
    </row>
    <row r="255" spans="1:41" s="10" customFormat="1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9"/>
      <c r="I255" s="9"/>
      <c r="J255" s="9"/>
      <c r="K255" s="9"/>
      <c r="L255" s="9"/>
      <c r="M255" s="8">
        <v>3.3</v>
      </c>
      <c r="N255" s="8">
        <v>3.3</v>
      </c>
      <c r="O255" s="8">
        <v>3.3</v>
      </c>
      <c r="P255" s="8">
        <v>3.3</v>
      </c>
      <c r="Q255" s="8">
        <v>3.3</v>
      </c>
      <c r="R255" s="8">
        <v>3.3</v>
      </c>
      <c r="S255" s="8">
        <v>3.3</v>
      </c>
      <c r="T255" s="8">
        <v>3.3</v>
      </c>
      <c r="U255" s="9"/>
      <c r="V255" s="9"/>
      <c r="W255" s="9"/>
      <c r="X255" s="9"/>
      <c r="Y255" s="9"/>
      <c r="Z255" s="9"/>
      <c r="AA255" s="9"/>
      <c r="AD255" s="9"/>
      <c r="AE255" s="9"/>
      <c r="AH255" s="19">
        <f t="shared" si="66"/>
        <v>39.599999999999994</v>
      </c>
      <c r="AI255" s="19">
        <f t="shared" si="67"/>
        <v>-49.030531196009655</v>
      </c>
      <c r="AJ255" s="27">
        <v>-9.4305311960096621</v>
      </c>
      <c r="AK255" s="22">
        <f t="shared" si="68"/>
        <v>-49.030531196009655</v>
      </c>
      <c r="AL255"/>
      <c r="AM255" s="27">
        <v>6.4027813385438748</v>
      </c>
      <c r="AN255"/>
      <c r="AO255"/>
    </row>
    <row r="256" spans="1:41" s="10" customFormat="1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9"/>
      <c r="K256" s="9"/>
      <c r="L256" s="9"/>
      <c r="M256" s="9"/>
      <c r="N256" s="9"/>
      <c r="O256" s="8">
        <v>3.3</v>
      </c>
      <c r="P256" s="8">
        <v>3.3</v>
      </c>
      <c r="Q256" s="8">
        <v>3.3</v>
      </c>
      <c r="R256" s="8">
        <v>3.3</v>
      </c>
      <c r="S256" s="8">
        <v>3.3</v>
      </c>
      <c r="T256" s="8">
        <v>3.3</v>
      </c>
      <c r="U256" s="9"/>
      <c r="V256" s="9"/>
      <c r="W256" s="9"/>
      <c r="X256" s="9"/>
      <c r="Y256" s="9"/>
      <c r="Z256" s="9"/>
      <c r="AA256" s="9"/>
      <c r="AB256" s="9"/>
      <c r="AD256" s="9"/>
      <c r="AE256" s="9"/>
      <c r="AG256" s="9"/>
      <c r="AH256" s="19">
        <f t="shared" si="66"/>
        <v>33</v>
      </c>
      <c r="AI256" s="19">
        <f t="shared" si="67"/>
        <v>-33.275820792383939</v>
      </c>
      <c r="AJ256" s="27">
        <v>-0.27582079238393931</v>
      </c>
      <c r="AK256" s="22">
        <f t="shared" si="68"/>
        <v>-33.275820792383939</v>
      </c>
      <c r="AL256"/>
      <c r="AM256" s="27">
        <v>16.818748271648285</v>
      </c>
      <c r="AN256"/>
      <c r="AO256"/>
    </row>
    <row r="257" spans="1:41" s="10" customFormat="1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8">
        <v>3.3</v>
      </c>
      <c r="AD257" s="9"/>
      <c r="AE257" s="9"/>
      <c r="AF257" s="8">
        <v>3.3</v>
      </c>
      <c r="AG257" s="9"/>
      <c r="AH257" s="19">
        <f t="shared" si="66"/>
        <v>26.400000000000002</v>
      </c>
      <c r="AI257" s="19">
        <f t="shared" si="67"/>
        <v>-19.997218661456127</v>
      </c>
      <c r="AJ257" s="27">
        <v>6.4027813385438748</v>
      </c>
      <c r="AK257" s="22">
        <f t="shared" si="68"/>
        <v>-19.997218661456127</v>
      </c>
      <c r="AL257"/>
      <c r="AM257" s="27">
        <v>15.191224601905542</v>
      </c>
      <c r="AN257"/>
      <c r="AO257"/>
    </row>
    <row r="258" spans="1:41" s="10" customFormat="1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8">
        <v>6.6</v>
      </c>
      <c r="Z258" s="8">
        <v>6.6</v>
      </c>
      <c r="AA258" s="9"/>
      <c r="AB258" s="8">
        <v>3.3</v>
      </c>
      <c r="AC258" s="8">
        <v>3.3</v>
      </c>
      <c r="AD258" s="9"/>
      <c r="AE258" s="9"/>
      <c r="AF258" s="8">
        <v>3.3</v>
      </c>
      <c r="AG258" s="9"/>
      <c r="AH258" s="19">
        <f t="shared" si="66"/>
        <v>23.1</v>
      </c>
      <c r="AI258" s="19">
        <f t="shared" si="67"/>
        <v>-6.281251728351716</v>
      </c>
      <c r="AJ258" s="27">
        <v>16.818748271648285</v>
      </c>
      <c r="AK258" s="22">
        <f t="shared" si="68"/>
        <v>-6.281251728351716</v>
      </c>
      <c r="AL258"/>
      <c r="AM258" s="27">
        <v>8.6214819395889535</v>
      </c>
      <c r="AN258"/>
      <c r="AO258"/>
    </row>
    <row r="259" spans="1:41" s="10" customFormat="1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8">
        <v>6.6</v>
      </c>
      <c r="AB259" s="8">
        <v>3.3</v>
      </c>
      <c r="AC259" s="8">
        <v>3.3</v>
      </c>
      <c r="AD259" s="9"/>
      <c r="AE259" s="9"/>
      <c r="AF259" s="8">
        <v>3.3</v>
      </c>
      <c r="AG259" s="9"/>
      <c r="AH259" s="19">
        <f t="shared" si="66"/>
        <v>16.5</v>
      </c>
      <c r="AI259" s="19">
        <f t="shared" si="67"/>
        <v>-1.3087753980944576</v>
      </c>
      <c r="AJ259" s="27">
        <v>15.191224601905542</v>
      </c>
      <c r="AK259" s="22">
        <f t="shared" si="68"/>
        <v>-1.3087753980944576</v>
      </c>
      <c r="AL259"/>
      <c r="AM259" s="28">
        <v>3.350229422638904</v>
      </c>
      <c r="AN259"/>
      <c r="AO259"/>
    </row>
    <row r="260" spans="1:41" s="10" customFormat="1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8">
        <v>6.6</v>
      </c>
      <c r="AE260" s="8">
        <v>2.2999999999999998</v>
      </c>
      <c r="AF260" s="8">
        <v>3.3</v>
      </c>
      <c r="AG260" s="9"/>
      <c r="AH260" s="19">
        <f t="shared" si="66"/>
        <v>12.2</v>
      </c>
      <c r="AI260" s="19">
        <f t="shared" si="67"/>
        <v>-3.5785180604110458</v>
      </c>
      <c r="AJ260" s="27">
        <v>8.6214819395889535</v>
      </c>
      <c r="AK260" s="22">
        <f t="shared" si="68"/>
        <v>-3.5785180604110458</v>
      </c>
      <c r="AL260"/>
      <c r="AM260" s="27">
        <v>-19.330814516129031</v>
      </c>
      <c r="AN260"/>
      <c r="AO260"/>
    </row>
    <row r="261" spans="1:41" s="10" customFormat="1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8">
        <v>6.6</v>
      </c>
      <c r="AH261" s="19">
        <f>SUM(B261:AG261)</f>
        <v>6.6</v>
      </c>
      <c r="AI261" s="19">
        <f t="shared" si="67"/>
        <v>-3.2497705773610956</v>
      </c>
      <c r="AJ261" s="28">
        <v>3.350229422638904</v>
      </c>
      <c r="AK261" s="22">
        <f t="shared" si="68"/>
        <v>-3.2497705773610956</v>
      </c>
      <c r="AL261"/>
      <c r="AM261" s="27">
        <v>-16.08492096774194</v>
      </c>
      <c r="AN261"/>
      <c r="AO261"/>
    </row>
    <row r="262" spans="1:41" s="10" customFormat="1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9"/>
      <c r="AG262" s="9"/>
      <c r="AH262" s="19">
        <f t="shared" si="66"/>
        <v>0</v>
      </c>
      <c r="AI262" s="19">
        <f t="shared" si="67"/>
        <v>-19.330814516129031</v>
      </c>
      <c r="AJ262" s="27">
        <v>-19.330814516129031</v>
      </c>
      <c r="AK262" s="22">
        <f t="shared" si="68"/>
        <v>-19.330814516129031</v>
      </c>
      <c r="AL262"/>
      <c r="AM262" s="29">
        <v>-16.627397563148868</v>
      </c>
      <c r="AN262"/>
      <c r="AO262"/>
    </row>
    <row r="263" spans="1:41" s="10" customFormat="1" ht="15.75" thickBot="1" x14ac:dyDescent="0.3">
      <c r="A263" s="12" t="s">
        <v>19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  <c r="AH263" s="18" t="s">
        <v>22</v>
      </c>
      <c r="AI263" s="21" t="s">
        <v>24</v>
      </c>
      <c r="AJ263" s="12" t="s">
        <v>23</v>
      </c>
      <c r="AK263" s="11"/>
      <c r="AL263" s="20" t="s">
        <v>25</v>
      </c>
      <c r="AM263" s="27">
        <v>-7.8039364248978913</v>
      </c>
      <c r="AN263"/>
      <c r="AO263"/>
    </row>
    <row r="264" spans="1:41" s="10" customFormat="1" ht="15.75" thickBot="1" x14ac:dyDescent="0.3">
      <c r="A264" s="3">
        <v>0.33333333333333298</v>
      </c>
      <c r="B264" s="4">
        <v>3.3</v>
      </c>
      <c r="C264" s="5">
        <v>3.3</v>
      </c>
      <c r="D264" s="5">
        <v>3.3</v>
      </c>
      <c r="E264" s="5">
        <v>3.3</v>
      </c>
      <c r="F264" s="5">
        <v>6.6</v>
      </c>
      <c r="G264" s="5">
        <v>6.6</v>
      </c>
      <c r="H264" s="5">
        <v>6.6</v>
      </c>
      <c r="I264" s="5">
        <v>6.6</v>
      </c>
      <c r="J264" s="5">
        <v>6.6</v>
      </c>
      <c r="K264" s="5">
        <v>6.6</v>
      </c>
      <c r="L264" s="5">
        <v>3.3</v>
      </c>
      <c r="M264" s="5">
        <v>3.3</v>
      </c>
      <c r="N264" s="5">
        <v>3.3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19">
        <f>SUM(B264:AG264)</f>
        <v>62.699999999999996</v>
      </c>
      <c r="AI264" s="19">
        <f>AJ264-AH264</f>
        <v>-78.78492096774194</v>
      </c>
      <c r="AJ264" s="27">
        <v>-16.08492096774194</v>
      </c>
      <c r="AK264" s="22">
        <f>MIN(0,AI264)</f>
        <v>-78.78492096774194</v>
      </c>
      <c r="AL264" s="23">
        <f>SUM(AK264:AK273)</f>
        <v>-234.38958589539664</v>
      </c>
      <c r="AM264" s="27">
        <v>0.57715236695047878</v>
      </c>
      <c r="AN264"/>
      <c r="AO264"/>
    </row>
    <row r="265" spans="1:41" s="10" customFormat="1" ht="15.75" thickBot="1" x14ac:dyDescent="0.3">
      <c r="A265" s="3">
        <v>0.375</v>
      </c>
      <c r="B265" s="7">
        <v>3.3</v>
      </c>
      <c r="C265" s="8">
        <v>3.3</v>
      </c>
      <c r="D265" s="8">
        <v>3.3</v>
      </c>
      <c r="E265" s="8">
        <v>3.3</v>
      </c>
      <c r="F265" s="9"/>
      <c r="G265" s="9"/>
      <c r="H265" s="9"/>
      <c r="I265" s="9"/>
      <c r="J265" s="9"/>
      <c r="K265" s="9"/>
      <c r="L265" s="8">
        <v>3.3</v>
      </c>
      <c r="M265" s="8">
        <v>3.3</v>
      </c>
      <c r="N265" s="8">
        <v>3.3</v>
      </c>
      <c r="O265" s="8">
        <v>3.3</v>
      </c>
      <c r="P265" s="8">
        <v>3.3</v>
      </c>
      <c r="Q265" s="8">
        <v>3.3</v>
      </c>
      <c r="R265" s="8">
        <v>3.3</v>
      </c>
      <c r="S265" s="8">
        <v>3.3</v>
      </c>
      <c r="AF265" s="6"/>
      <c r="AG265" s="6"/>
      <c r="AH265" s="19">
        <f t="shared" ref="AH265:AH273" si="69">SUM(B265:AG265)</f>
        <v>39.599999999999994</v>
      </c>
      <c r="AI265" s="19">
        <f t="shared" ref="AI265:AI273" si="70">AJ265-AH265</f>
        <v>-56.227397563148863</v>
      </c>
      <c r="AJ265" s="29">
        <v>-16.627397563148868</v>
      </c>
      <c r="AK265" s="22">
        <f t="shared" ref="AK265:AK273" si="71">MIN(0,AI265)</f>
        <v>-56.227397563148863</v>
      </c>
      <c r="AL265"/>
      <c r="AM265" s="27">
        <v>7.955801352601263</v>
      </c>
      <c r="AN265"/>
      <c r="AO265"/>
    </row>
    <row r="266" spans="1:41" s="10" customFormat="1" ht="15.75" thickBot="1" x14ac:dyDescent="0.3">
      <c r="A266" s="3">
        <v>0.41666666666666669</v>
      </c>
      <c r="B266" s="7">
        <v>3.3</v>
      </c>
      <c r="C266" s="8">
        <v>3.3</v>
      </c>
      <c r="D266" s="8">
        <v>3.3</v>
      </c>
      <c r="E266" s="8">
        <v>3.3</v>
      </c>
      <c r="F266" s="9"/>
      <c r="G266" s="9"/>
      <c r="H266" s="9"/>
      <c r="I266" s="9"/>
      <c r="J266" s="9"/>
      <c r="K266" s="9"/>
      <c r="L266" s="9"/>
      <c r="M266" s="8">
        <v>3.3</v>
      </c>
      <c r="N266" s="8">
        <v>3.3</v>
      </c>
      <c r="O266" s="8">
        <v>3.3</v>
      </c>
      <c r="P266" s="8">
        <v>3.3</v>
      </c>
      <c r="Q266" s="8">
        <v>3.3</v>
      </c>
      <c r="R266" s="8">
        <v>3.3</v>
      </c>
      <c r="S266" s="8">
        <v>3.3</v>
      </c>
      <c r="T266" s="8">
        <v>3.3</v>
      </c>
      <c r="U266" s="9"/>
      <c r="V266" s="9"/>
      <c r="W266" s="9"/>
      <c r="X266" s="9"/>
      <c r="Y266" s="9"/>
      <c r="Z266" s="9"/>
      <c r="AA266" s="9"/>
      <c r="AD266" s="9"/>
      <c r="AE266" s="9"/>
      <c r="AH266" s="19">
        <f t="shared" si="69"/>
        <v>39.599999999999994</v>
      </c>
      <c r="AI266" s="19">
        <f t="shared" si="70"/>
        <v>-47.403936424897886</v>
      </c>
      <c r="AJ266" s="27">
        <v>-7.8039364248978913</v>
      </c>
      <c r="AK266" s="22">
        <f t="shared" si="71"/>
        <v>-47.403936424897886</v>
      </c>
      <c r="AL266"/>
      <c r="AM266" s="27">
        <v>22.049121274884602</v>
      </c>
      <c r="AN266"/>
      <c r="AO266"/>
    </row>
    <row r="267" spans="1:41" s="10" customFormat="1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8">
        <v>3.3</v>
      </c>
      <c r="P267" s="8">
        <v>3.3</v>
      </c>
      <c r="Q267" s="8">
        <v>3.3</v>
      </c>
      <c r="R267" s="8">
        <v>3.3</v>
      </c>
      <c r="S267" s="8">
        <v>3.3</v>
      </c>
      <c r="T267" s="8">
        <v>3.3</v>
      </c>
      <c r="V267" s="9"/>
      <c r="W267" s="9"/>
      <c r="X267" s="9"/>
      <c r="Y267" s="9"/>
      <c r="Z267" s="9"/>
      <c r="AA267" s="9"/>
      <c r="AB267" s="9"/>
      <c r="AD267" s="9"/>
      <c r="AE267" s="9"/>
      <c r="AG267" s="9"/>
      <c r="AH267" s="19">
        <f t="shared" si="69"/>
        <v>19.8</v>
      </c>
      <c r="AI267" s="19">
        <f t="shared" si="70"/>
        <v>-19.222847633049522</v>
      </c>
      <c r="AJ267" s="27">
        <v>0.57715236695047878</v>
      </c>
      <c r="AK267" s="22">
        <f t="shared" si="71"/>
        <v>-19.222847633049522</v>
      </c>
      <c r="AL267"/>
      <c r="AM267" s="27">
        <v>23.720926494508543</v>
      </c>
      <c r="AN267"/>
      <c r="AO267"/>
    </row>
    <row r="268" spans="1:41" s="10" customFormat="1" ht="15.75" thickBot="1" x14ac:dyDescent="0.3">
      <c r="A268" s="3">
        <v>0.5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8">
        <v>3.3</v>
      </c>
      <c r="U268" s="8">
        <v>6.6</v>
      </c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G268" s="9"/>
      <c r="AH268" s="19">
        <f t="shared" si="69"/>
        <v>9.8999999999999986</v>
      </c>
      <c r="AI268" s="19">
        <f t="shared" si="70"/>
        <v>-1.9441986473987356</v>
      </c>
      <c r="AJ268" s="27">
        <v>7.955801352601263</v>
      </c>
      <c r="AK268" s="22">
        <f t="shared" si="71"/>
        <v>-1.9441986473987356</v>
      </c>
      <c r="AL268"/>
      <c r="AM268" s="27">
        <v>15.445243453671353</v>
      </c>
      <c r="AN268"/>
      <c r="AO268"/>
    </row>
    <row r="269" spans="1:41" s="10" customFormat="1" ht="15.75" thickBot="1" x14ac:dyDescent="0.3">
      <c r="A269" s="3">
        <v>0.54166666666666696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8">
        <v>6.6</v>
      </c>
      <c r="W269" s="8">
        <v>6.6</v>
      </c>
      <c r="X269" s="8">
        <v>6.6</v>
      </c>
      <c r="Y269" s="9"/>
      <c r="Z269" s="9"/>
      <c r="AA269" s="9"/>
      <c r="AB269" s="8">
        <v>3.3</v>
      </c>
      <c r="AC269" s="8">
        <v>3.3</v>
      </c>
      <c r="AD269" s="9"/>
      <c r="AE269" s="9"/>
      <c r="AG269" s="9"/>
      <c r="AH269" s="19">
        <f t="shared" si="69"/>
        <v>26.4</v>
      </c>
      <c r="AI269" s="19">
        <f t="shared" si="70"/>
        <v>-4.3508787251153969</v>
      </c>
      <c r="AJ269" s="27">
        <v>22.049121274884602</v>
      </c>
      <c r="AK269" s="22">
        <f t="shared" si="71"/>
        <v>-4.3508787251153969</v>
      </c>
      <c r="AL269"/>
      <c r="AM269" s="28">
        <v>8.8092386339048225</v>
      </c>
      <c r="AN269"/>
      <c r="AO269"/>
    </row>
    <row r="270" spans="1:41" s="10" customFormat="1" ht="15.75" thickBot="1" x14ac:dyDescent="0.3">
      <c r="A270" s="3">
        <v>0.58333333333333304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8">
        <v>6.6</v>
      </c>
      <c r="Z270" s="8">
        <v>6.6</v>
      </c>
      <c r="AA270" s="8">
        <v>6.6</v>
      </c>
      <c r="AB270" s="8">
        <v>3.3</v>
      </c>
      <c r="AC270" s="8">
        <v>3.3</v>
      </c>
      <c r="AD270" s="9"/>
      <c r="AE270" s="9"/>
      <c r="AF270" s="8">
        <v>3.3</v>
      </c>
      <c r="AG270" s="9"/>
      <c r="AH270" s="19">
        <f t="shared" si="69"/>
        <v>29.7</v>
      </c>
      <c r="AI270" s="19">
        <f t="shared" si="70"/>
        <v>-5.9790735054914563</v>
      </c>
      <c r="AJ270" s="27">
        <v>23.720926494508543</v>
      </c>
      <c r="AK270" s="22">
        <f t="shared" si="71"/>
        <v>-5.9790735054914563</v>
      </c>
      <c r="AL270"/>
      <c r="AM270" s="27">
        <v>-19.330814516129031</v>
      </c>
      <c r="AN270"/>
      <c r="AO270"/>
    </row>
    <row r="271" spans="1:41" s="10" customFormat="1" ht="15.75" thickBot="1" x14ac:dyDescent="0.3">
      <c r="A271" s="3">
        <v>0.625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8">
        <v>3.3</v>
      </c>
      <c r="AD271" s="8">
        <v>6.6</v>
      </c>
      <c r="AE271" s="8">
        <v>2.2999999999999998</v>
      </c>
      <c r="AF271" s="8">
        <v>3.3</v>
      </c>
      <c r="AG271" s="9"/>
      <c r="AH271" s="19">
        <f t="shared" si="69"/>
        <v>15.5</v>
      </c>
      <c r="AI271" s="19">
        <f t="shared" si="70"/>
        <v>-5.475654632864746E-2</v>
      </c>
      <c r="AJ271" s="27">
        <v>15.445243453671353</v>
      </c>
      <c r="AK271" s="22">
        <f t="shared" si="71"/>
        <v>-5.475654632864746E-2</v>
      </c>
      <c r="AL271"/>
      <c r="AM271" s="27">
        <v>-16.08492096774194</v>
      </c>
      <c r="AN271"/>
      <c r="AO271"/>
    </row>
    <row r="272" spans="1:41" s="10" customFormat="1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8">
        <v>3.3</v>
      </c>
      <c r="AG272" s="8">
        <v>6.6</v>
      </c>
      <c r="AH272" s="19">
        <f>SUM(B272:AG272)</f>
        <v>9.8999999999999986</v>
      </c>
      <c r="AI272" s="19">
        <f t="shared" si="70"/>
        <v>-1.090761366095176</v>
      </c>
      <c r="AJ272" s="28">
        <v>8.8092386339048225</v>
      </c>
      <c r="AK272" s="22">
        <f t="shared" si="71"/>
        <v>-1.090761366095176</v>
      </c>
      <c r="AL272"/>
      <c r="AM272" s="29">
        <v>-16.627397563148868</v>
      </c>
      <c r="AN272"/>
      <c r="AO272"/>
    </row>
    <row r="273" spans="1:41" s="10" customFormat="1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9"/>
      <c r="AG273" s="9"/>
      <c r="AH273" s="19">
        <f t="shared" si="69"/>
        <v>0</v>
      </c>
      <c r="AI273" s="19">
        <f t="shared" si="70"/>
        <v>-19.330814516129031</v>
      </c>
      <c r="AJ273" s="27">
        <v>-19.330814516129031</v>
      </c>
      <c r="AK273" s="22">
        <f t="shared" si="71"/>
        <v>-19.330814516129031</v>
      </c>
      <c r="AL273"/>
      <c r="AM273" s="27">
        <v>-9.8488601469024353</v>
      </c>
      <c r="AN273"/>
      <c r="AO273"/>
    </row>
    <row r="274" spans="1:41" s="10" customFormat="1" ht="15.75" thickBot="1" x14ac:dyDescent="0.3">
      <c r="A274" s="12" t="s">
        <v>20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  <c r="AH274" s="18" t="s">
        <v>22</v>
      </c>
      <c r="AI274" s="21" t="s">
        <v>24</v>
      </c>
      <c r="AJ274" s="12" t="s">
        <v>23</v>
      </c>
      <c r="AK274" s="11"/>
      <c r="AL274" s="20" t="s">
        <v>25</v>
      </c>
      <c r="AM274" s="27">
        <v>-3.9434364808720677</v>
      </c>
      <c r="AN274"/>
      <c r="AO274"/>
    </row>
    <row r="275" spans="1:41" s="10" customFormat="1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F275" s="5">
        <v>6.6</v>
      </c>
      <c r="G275" s="5">
        <v>6.6</v>
      </c>
      <c r="H275" s="5">
        <v>6.6</v>
      </c>
      <c r="I275" s="5">
        <v>6.6</v>
      </c>
      <c r="J275" s="5">
        <v>6.6</v>
      </c>
      <c r="K275" s="5">
        <v>6.6</v>
      </c>
      <c r="L275" s="5">
        <v>3.3</v>
      </c>
      <c r="M275" s="5">
        <v>3.3</v>
      </c>
      <c r="N275" s="5">
        <v>3.3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19">
        <f>SUM(B275:AG275)</f>
        <v>62.699999999999996</v>
      </c>
      <c r="AI275" s="19">
        <f>AJ275-AH275</f>
        <v>-78.78492096774194</v>
      </c>
      <c r="AJ275" s="27">
        <v>-16.08492096774194</v>
      </c>
      <c r="AK275" s="22">
        <f>MIN(0,AI275)</f>
        <v>-78.78492096774194</v>
      </c>
      <c r="AL275" s="23">
        <f>SUM(AK275:AK284)</f>
        <v>-312.20367238081781</v>
      </c>
      <c r="AM275" s="27">
        <v>1.8598502944482469</v>
      </c>
      <c r="AN275"/>
      <c r="AO275"/>
    </row>
    <row r="276" spans="1:41" s="10" customFormat="1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9"/>
      <c r="G276" s="9"/>
      <c r="H276" s="9"/>
      <c r="I276" s="9"/>
      <c r="J276" s="9"/>
      <c r="K276" s="9"/>
      <c r="L276" s="8">
        <v>3.3</v>
      </c>
      <c r="M276" s="8">
        <v>3.3</v>
      </c>
      <c r="N276" s="8">
        <v>3.3</v>
      </c>
      <c r="O276" s="8">
        <v>3.3</v>
      </c>
      <c r="P276" s="8">
        <v>3.3</v>
      </c>
      <c r="Q276" s="8">
        <v>3.3</v>
      </c>
      <c r="R276" s="8">
        <v>3.3</v>
      </c>
      <c r="S276" s="8">
        <v>3.3</v>
      </c>
      <c r="T276" s="8">
        <v>3.3</v>
      </c>
      <c r="U276" s="8">
        <v>6.6</v>
      </c>
      <c r="V276" s="8">
        <v>6.6</v>
      </c>
      <c r="W276" s="8">
        <v>6.6</v>
      </c>
      <c r="X276" s="8">
        <v>6.6</v>
      </c>
      <c r="Y276" s="8">
        <v>6.6</v>
      </c>
      <c r="Z276" s="8">
        <v>6.6</v>
      </c>
      <c r="AF276" s="6"/>
      <c r="AG276" s="6"/>
      <c r="AH276" s="19">
        <f t="shared" ref="AH276:AH284" si="72">SUM(B276:AG276)</f>
        <v>82.499999999999986</v>
      </c>
      <c r="AI276" s="19">
        <f t="shared" ref="AI276:AI284" si="73">AJ276-AH276</f>
        <v>-99.127397563148861</v>
      </c>
      <c r="AJ276" s="29">
        <v>-16.627397563148868</v>
      </c>
      <c r="AK276" s="22">
        <f t="shared" ref="AK276:AK284" si="74">MIN(0,AI276)</f>
        <v>-99.127397563148861</v>
      </c>
      <c r="AL276"/>
      <c r="AM276" s="27">
        <v>10.939678556645088</v>
      </c>
      <c r="AN276"/>
      <c r="AO276"/>
    </row>
    <row r="277" spans="1:41" s="10" customFormat="1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9"/>
      <c r="H277" s="9"/>
      <c r="I277" s="9"/>
      <c r="J277" s="9"/>
      <c r="K277" s="9"/>
      <c r="L277" s="9"/>
      <c r="M277" s="8">
        <v>3.3</v>
      </c>
      <c r="N277" s="8">
        <v>3.3</v>
      </c>
      <c r="O277" s="8">
        <v>3.3</v>
      </c>
      <c r="P277" s="8">
        <v>3.3</v>
      </c>
      <c r="Q277" s="8">
        <v>3.3</v>
      </c>
      <c r="R277" s="8">
        <v>3.3</v>
      </c>
      <c r="S277" s="8">
        <v>3.3</v>
      </c>
      <c r="T277" s="8">
        <v>3.3</v>
      </c>
      <c r="U277" s="9"/>
      <c r="V277" s="9"/>
      <c r="W277" s="9"/>
      <c r="X277" s="9"/>
      <c r="Y277" s="9"/>
      <c r="Z277" s="9"/>
      <c r="AA277" s="9"/>
      <c r="AH277" s="19">
        <f t="shared" si="72"/>
        <v>39.599999999999994</v>
      </c>
      <c r="AI277" s="19">
        <f t="shared" si="73"/>
        <v>-49.448860146902433</v>
      </c>
      <c r="AJ277" s="27">
        <v>-9.8488601469024353</v>
      </c>
      <c r="AK277" s="22">
        <f t="shared" si="74"/>
        <v>-49.448860146902433</v>
      </c>
      <c r="AL277"/>
      <c r="AM277" s="27">
        <v>13.015217723260566</v>
      </c>
      <c r="AN277"/>
      <c r="AO277"/>
    </row>
    <row r="278" spans="1:41" s="10" customFormat="1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9"/>
      <c r="I278" s="9"/>
      <c r="J278" s="9"/>
      <c r="K278" s="9"/>
      <c r="L278" s="9"/>
      <c r="M278" s="9"/>
      <c r="N278" s="9"/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9"/>
      <c r="AD278" s="9"/>
      <c r="AE278" s="9"/>
      <c r="AG278" s="9"/>
      <c r="AH278" s="19">
        <f t="shared" si="72"/>
        <v>33</v>
      </c>
      <c r="AI278" s="19">
        <f t="shared" si="73"/>
        <v>-36.943436480872066</v>
      </c>
      <c r="AJ278" s="27">
        <v>-3.9434364808720677</v>
      </c>
      <c r="AK278" s="22">
        <f t="shared" si="74"/>
        <v>-36.943436480872066</v>
      </c>
      <c r="AL278"/>
      <c r="AM278" s="27">
        <v>16.479981582585999</v>
      </c>
      <c r="AN278"/>
      <c r="AO278"/>
    </row>
    <row r="279" spans="1:41" s="10" customFormat="1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G279" s="9"/>
      <c r="AH279" s="19">
        <f t="shared" si="72"/>
        <v>19.8</v>
      </c>
      <c r="AI279" s="19">
        <f t="shared" si="73"/>
        <v>-17.940149705551754</v>
      </c>
      <c r="AJ279" s="27">
        <v>1.8598502944482469</v>
      </c>
      <c r="AK279" s="22">
        <f t="shared" si="74"/>
        <v>-17.940149705551754</v>
      </c>
      <c r="AL279"/>
      <c r="AM279" s="28">
        <v>9.6370291370365422</v>
      </c>
      <c r="AN279"/>
      <c r="AO279"/>
    </row>
    <row r="280" spans="1:41" s="10" customFormat="1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8">
        <v>6.6</v>
      </c>
      <c r="AB280" s="9"/>
      <c r="AC280" s="8">
        <v>3.3</v>
      </c>
      <c r="AD280" s="9"/>
      <c r="AE280" s="9"/>
      <c r="AF280" s="8">
        <v>3.3</v>
      </c>
      <c r="AG280" s="9"/>
      <c r="AH280" s="19">
        <f t="shared" si="72"/>
        <v>13.2</v>
      </c>
      <c r="AI280" s="19">
        <f t="shared" si="73"/>
        <v>-2.2603214433549113</v>
      </c>
      <c r="AJ280" s="27">
        <v>10.939678556645088</v>
      </c>
      <c r="AK280" s="22">
        <f t="shared" si="74"/>
        <v>-2.2603214433549113</v>
      </c>
      <c r="AL280"/>
      <c r="AM280" s="27">
        <v>-19.330814516129031</v>
      </c>
      <c r="AN280"/>
      <c r="AO280"/>
    </row>
    <row r="281" spans="1:41" s="10" customFormat="1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8">
        <v>3.3</v>
      </c>
      <c r="AC281" s="8">
        <v>3.3</v>
      </c>
      <c r="AD281" s="8">
        <v>6.6</v>
      </c>
      <c r="AE281" s="8">
        <v>2.2999999999999998</v>
      </c>
      <c r="AF281" s="8">
        <v>3.3</v>
      </c>
      <c r="AG281" s="9"/>
      <c r="AH281" s="19">
        <f t="shared" si="72"/>
        <v>18.8</v>
      </c>
      <c r="AI281" s="19">
        <f t="shared" si="73"/>
        <v>-5.7847822767394348</v>
      </c>
      <c r="AJ281" s="27">
        <v>13.015217723260566</v>
      </c>
      <c r="AK281" s="22">
        <f t="shared" si="74"/>
        <v>-5.7847822767394348</v>
      </c>
      <c r="AL281"/>
      <c r="AM281"/>
      <c r="AN281"/>
      <c r="AO281"/>
    </row>
    <row r="282" spans="1:41" s="10" customFormat="1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8">
        <v>3.3</v>
      </c>
      <c r="AC282" s="8">
        <v>3.3</v>
      </c>
      <c r="AD282" s="8">
        <v>6.6</v>
      </c>
      <c r="AE282" s="8">
        <v>2.2999999999999998</v>
      </c>
      <c r="AF282" s="8">
        <v>3.3</v>
      </c>
      <c r="AG282" s="9"/>
      <c r="AH282" s="19">
        <f t="shared" si="72"/>
        <v>18.8</v>
      </c>
      <c r="AI282" s="19">
        <f t="shared" si="73"/>
        <v>-2.3200184174140013</v>
      </c>
      <c r="AJ282" s="27">
        <v>16.479981582585999</v>
      </c>
      <c r="AK282" s="22">
        <f t="shared" si="74"/>
        <v>-2.3200184174140013</v>
      </c>
      <c r="AL282"/>
      <c r="AM282"/>
      <c r="AN282"/>
      <c r="AO282"/>
    </row>
    <row r="283" spans="1:41" s="10" customFormat="1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8">
        <v>3.3</v>
      </c>
      <c r="AG283" s="8">
        <v>6.6</v>
      </c>
      <c r="AH283" s="19">
        <f>SUM(B283:AG283)</f>
        <v>9.8999999999999986</v>
      </c>
      <c r="AI283" s="19">
        <f t="shared" si="73"/>
        <v>-0.2629708629634564</v>
      </c>
      <c r="AJ283" s="28">
        <v>9.6370291370365422</v>
      </c>
      <c r="AK283" s="22">
        <f t="shared" si="74"/>
        <v>-0.2629708629634564</v>
      </c>
      <c r="AL283"/>
      <c r="AM283"/>
      <c r="AN283"/>
      <c r="AO283"/>
    </row>
    <row r="284" spans="1:41" s="10" customFormat="1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9"/>
      <c r="AG284" s="9"/>
      <c r="AH284" s="19">
        <f t="shared" si="72"/>
        <v>0</v>
      </c>
      <c r="AI284" s="19">
        <f t="shared" si="73"/>
        <v>-19.330814516129031</v>
      </c>
      <c r="AJ284" s="27">
        <v>-19.330814516129031</v>
      </c>
      <c r="AK284" s="22">
        <f t="shared" si="74"/>
        <v>-19.330814516129031</v>
      </c>
      <c r="AL284"/>
      <c r="AM284"/>
      <c r="AN284"/>
      <c r="AO284"/>
    </row>
    <row r="285" spans="1:41" s="10" customFormat="1" ht="15.75" thickBot="1" x14ac:dyDescent="0.3">
      <c r="A285" s="3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9"/>
      <c r="AG285" s="9"/>
      <c r="AH285" s="25"/>
      <c r="AI285" s="25"/>
      <c r="AJ285" s="25"/>
      <c r="AK285" s="26"/>
      <c r="AL285"/>
      <c r="AM285"/>
      <c r="AN285"/>
      <c r="AO285"/>
    </row>
    <row r="286" spans="1:41" s="10" customFormat="1" ht="15.75" thickBot="1" x14ac:dyDescent="0.3">
      <c r="A286" s="1" t="s">
        <v>15</v>
      </c>
      <c r="AK286"/>
      <c r="AL286"/>
      <c r="AM286"/>
      <c r="AN286"/>
      <c r="AO286"/>
    </row>
    <row r="287" spans="1:41" s="10" customFormat="1" ht="15.75" thickBot="1" x14ac:dyDescent="0.3">
      <c r="A287" s="12" t="s">
        <v>16</v>
      </c>
      <c r="B287" s="2" t="s">
        <v>1</v>
      </c>
      <c r="C287" s="2" t="s">
        <v>2</v>
      </c>
      <c r="D287" s="2" t="s">
        <v>4</v>
      </c>
      <c r="E287" s="2" t="s">
        <v>1</v>
      </c>
      <c r="F287" s="2" t="s">
        <v>2</v>
      </c>
      <c r="G287" s="2" t="s">
        <v>3</v>
      </c>
      <c r="H287" s="18" t="s">
        <v>22</v>
      </c>
      <c r="I287" s="21" t="s">
        <v>24</v>
      </c>
      <c r="J287" s="12" t="s">
        <v>23</v>
      </c>
      <c r="K287" s="11"/>
      <c r="L287" s="20" t="s">
        <v>25</v>
      </c>
      <c r="AK287"/>
      <c r="AL287"/>
      <c r="AM287"/>
      <c r="AN287"/>
      <c r="AO287"/>
    </row>
    <row r="288" spans="1:41" s="10" customFormat="1" ht="15.75" thickBot="1" x14ac:dyDescent="0.3">
      <c r="A288" s="3">
        <v>0.33333333333333298</v>
      </c>
      <c r="B288" s="4">
        <v>3.3</v>
      </c>
      <c r="C288" s="5">
        <v>6.6</v>
      </c>
      <c r="D288" s="5">
        <v>6.6</v>
      </c>
      <c r="E288" s="6"/>
      <c r="F288" s="6"/>
      <c r="G288" s="6"/>
      <c r="H288" s="19">
        <f>SUM(B288:G288)</f>
        <v>16.5</v>
      </c>
      <c r="I288" s="19">
        <f>J288-H288</f>
        <v>-22.753656451612905</v>
      </c>
      <c r="J288" s="27">
        <v>-6.2536564516129038</v>
      </c>
      <c r="K288" s="22">
        <f>MIN(0,I288)</f>
        <v>-22.753656451612905</v>
      </c>
      <c r="L288" s="23">
        <f>SUM(K288:K297)</f>
        <v>-91.96640115433101</v>
      </c>
      <c r="M288" s="27">
        <v>-6.2536564516129038</v>
      </c>
      <c r="AK288"/>
      <c r="AL288"/>
      <c r="AM288"/>
      <c r="AN288"/>
      <c r="AO288"/>
    </row>
    <row r="289" spans="1:41" s="10" customFormat="1" ht="15.75" thickBot="1" x14ac:dyDescent="0.3">
      <c r="A289" s="3">
        <v>0.375</v>
      </c>
      <c r="B289" s="7">
        <v>3.3</v>
      </c>
      <c r="C289" s="9"/>
      <c r="D289" s="8">
        <v>6.6</v>
      </c>
      <c r="E289" s="8">
        <v>3.3</v>
      </c>
      <c r="F289" s="8">
        <v>6.6</v>
      </c>
      <c r="H289" s="19">
        <f t="shared" ref="H289:H297" si="75">SUM(B289:G289)</f>
        <v>19.799999999999997</v>
      </c>
      <c r="I289" s="19">
        <f t="shared" ref="I289:I297" si="76">J289-H289</f>
        <v>-26.498864516129029</v>
      </c>
      <c r="J289" s="27">
        <v>-6.6988645161290314</v>
      </c>
      <c r="K289" s="22">
        <f t="shared" ref="K289:K297" si="77">MIN(0,I289)</f>
        <v>-26.498864516129029</v>
      </c>
      <c r="L289"/>
      <c r="M289" s="27">
        <v>-6.6988645161290314</v>
      </c>
      <c r="AK289"/>
      <c r="AL289"/>
      <c r="AM289"/>
      <c r="AN289"/>
      <c r="AO289"/>
    </row>
    <row r="290" spans="1:41" s="10" customFormat="1" ht="15.75" thickBot="1" x14ac:dyDescent="0.3">
      <c r="A290" s="3">
        <v>0.41666666666666669</v>
      </c>
      <c r="B290" s="7">
        <v>3.3</v>
      </c>
      <c r="C290" s="9"/>
      <c r="D290" s="9"/>
      <c r="E290" s="8">
        <v>3.3</v>
      </c>
      <c r="F290" s="9"/>
      <c r="G290" s="9"/>
      <c r="H290" s="19">
        <f t="shared" si="75"/>
        <v>6.6</v>
      </c>
      <c r="I290" s="19">
        <f t="shared" si="76"/>
        <v>-11.870702710743537</v>
      </c>
      <c r="J290" s="27">
        <v>-5.2707027107435369</v>
      </c>
      <c r="K290" s="22">
        <f t="shared" si="77"/>
        <v>-11.870702710743537</v>
      </c>
      <c r="L290"/>
      <c r="M290" s="27">
        <v>-5.2707027107435369</v>
      </c>
      <c r="AK290"/>
      <c r="AL290"/>
      <c r="AM290"/>
      <c r="AN290"/>
      <c r="AO290"/>
    </row>
    <row r="291" spans="1:41" s="10" customFormat="1" ht="15.75" thickBot="1" x14ac:dyDescent="0.3">
      <c r="A291" s="3">
        <v>0.45833333333333298</v>
      </c>
      <c r="B291" s="7">
        <v>3.3</v>
      </c>
      <c r="C291" s="9"/>
      <c r="D291" s="9"/>
      <c r="E291" s="8">
        <v>3.3</v>
      </c>
      <c r="F291" s="9"/>
      <c r="G291" s="9"/>
      <c r="H291" s="19">
        <f t="shared" si="75"/>
        <v>6.6</v>
      </c>
      <c r="I291" s="19">
        <f t="shared" si="76"/>
        <v>-10.142773403046654</v>
      </c>
      <c r="J291" s="27">
        <v>-3.5427734030466538</v>
      </c>
      <c r="K291" s="22">
        <f t="shared" si="77"/>
        <v>-10.142773403046654</v>
      </c>
      <c r="L291"/>
      <c r="M291" s="27">
        <v>-3.5427734030466538</v>
      </c>
      <c r="AK291"/>
      <c r="AL291"/>
      <c r="AM291"/>
      <c r="AN291"/>
      <c r="AO291"/>
    </row>
    <row r="292" spans="1:41" s="10" customFormat="1" ht="15.75" thickBot="1" x14ac:dyDescent="0.3">
      <c r="A292" s="3">
        <v>0.5</v>
      </c>
      <c r="B292" s="9"/>
      <c r="C292" s="9"/>
      <c r="D292" s="9"/>
      <c r="E292" s="8">
        <v>3.3</v>
      </c>
      <c r="F292" s="9"/>
      <c r="G292" s="9"/>
      <c r="H292" s="19">
        <f t="shared" si="75"/>
        <v>3.3</v>
      </c>
      <c r="I292" s="19">
        <f t="shared" si="76"/>
        <v>-5.8188058056578562</v>
      </c>
      <c r="J292" s="27">
        <v>-2.5188058056578564</v>
      </c>
      <c r="K292" s="22">
        <f t="shared" si="77"/>
        <v>-5.8188058056578562</v>
      </c>
      <c r="L292"/>
      <c r="M292" s="27">
        <v>-2.5188058056578564</v>
      </c>
      <c r="AK292"/>
      <c r="AL292"/>
      <c r="AM292"/>
      <c r="AN292"/>
      <c r="AO292"/>
    </row>
    <row r="293" spans="1:41" s="10" customFormat="1" ht="15.75" thickBot="1" x14ac:dyDescent="0.3">
      <c r="A293" s="3">
        <v>0.54166666666666696</v>
      </c>
      <c r="B293" s="9"/>
      <c r="C293" s="9"/>
      <c r="D293" s="9"/>
      <c r="E293" s="9"/>
      <c r="F293" s="9"/>
      <c r="G293" s="9"/>
      <c r="H293" s="19">
        <f t="shared" si="75"/>
        <v>0</v>
      </c>
      <c r="I293" s="19">
        <f t="shared" si="76"/>
        <v>-1.5002845509994991</v>
      </c>
      <c r="J293" s="27">
        <v>-1.5002845509994991</v>
      </c>
      <c r="K293" s="22">
        <f t="shared" si="77"/>
        <v>-1.5002845509994991</v>
      </c>
      <c r="L293"/>
      <c r="M293" s="27">
        <v>-1.5002845509994991</v>
      </c>
      <c r="AK293"/>
      <c r="AL293"/>
      <c r="AM293"/>
      <c r="AN293"/>
      <c r="AO293"/>
    </row>
    <row r="294" spans="1:41" s="10" customFormat="1" ht="15.75" thickBot="1" x14ac:dyDescent="0.3">
      <c r="A294" s="3">
        <v>0.58333333333333304</v>
      </c>
      <c r="B294" s="9"/>
      <c r="C294" s="9"/>
      <c r="D294" s="9"/>
      <c r="E294" s="9"/>
      <c r="F294" s="9"/>
      <c r="G294" s="9"/>
      <c r="H294" s="19">
        <f t="shared" si="75"/>
        <v>0</v>
      </c>
      <c r="I294" s="19">
        <f t="shared" si="76"/>
        <v>-0.33485741111341927</v>
      </c>
      <c r="J294" s="27">
        <v>-0.33485741111341927</v>
      </c>
      <c r="K294" s="22">
        <f t="shared" si="77"/>
        <v>-0.33485741111341927</v>
      </c>
      <c r="L294"/>
      <c r="M294" s="27">
        <v>-0.33485741111341927</v>
      </c>
      <c r="AK294"/>
      <c r="AL294"/>
      <c r="AM294"/>
      <c r="AN294"/>
      <c r="AO294"/>
    </row>
    <row r="295" spans="1:41" s="10" customFormat="1" ht="15.75" thickBot="1" x14ac:dyDescent="0.3">
      <c r="A295" s="3">
        <v>0.625</v>
      </c>
      <c r="B295" s="9"/>
      <c r="C295" s="9"/>
      <c r="D295" s="9"/>
      <c r="E295" s="9"/>
      <c r="F295" s="9"/>
      <c r="G295" s="8">
        <v>6.6</v>
      </c>
      <c r="H295" s="19">
        <f>SUM(B295:G295)</f>
        <v>6.6</v>
      </c>
      <c r="I295" s="19">
        <f t="shared" si="76"/>
        <v>-5.8554665852306709</v>
      </c>
      <c r="J295" s="27">
        <v>0.74453341476932877</v>
      </c>
      <c r="K295" s="22">
        <f t="shared" si="77"/>
        <v>-5.8554665852306709</v>
      </c>
      <c r="L295"/>
      <c r="M295" s="27">
        <v>0.74453341476932877</v>
      </c>
      <c r="AK295"/>
      <c r="AL295"/>
      <c r="AM295"/>
      <c r="AN295"/>
      <c r="AO295"/>
    </row>
    <row r="296" spans="1:41" s="10" customFormat="1" ht="15.75" thickBot="1" x14ac:dyDescent="0.3">
      <c r="A296" s="3">
        <v>0.66666666666666696</v>
      </c>
      <c r="B296" s="6"/>
      <c r="C296" s="6"/>
      <c r="D296" s="6"/>
      <c r="E296" s="9"/>
      <c r="F296" s="9"/>
      <c r="G296" s="9"/>
      <c r="H296" s="19">
        <f t="shared" si="75"/>
        <v>0</v>
      </c>
      <c r="I296" s="19">
        <f t="shared" si="76"/>
        <v>-0.73198810689421645</v>
      </c>
      <c r="J296" s="28">
        <v>-0.73198810689421645</v>
      </c>
      <c r="K296" s="22">
        <f t="shared" si="77"/>
        <v>-0.73198810689421645</v>
      </c>
      <c r="L296"/>
      <c r="M296" s="28">
        <v>-0.73198810689421645</v>
      </c>
      <c r="AK296"/>
      <c r="AL296"/>
      <c r="AM296"/>
      <c r="AN296"/>
      <c r="AO296"/>
    </row>
    <row r="297" spans="1:41" s="10" customFormat="1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19">
        <f t="shared" si="75"/>
        <v>0</v>
      </c>
      <c r="I297" s="19">
        <f t="shared" si="76"/>
        <v>-6.4590016129032266</v>
      </c>
      <c r="J297" s="27">
        <v>-6.4590016129032266</v>
      </c>
      <c r="K297" s="22">
        <f t="shared" si="77"/>
        <v>-6.4590016129032266</v>
      </c>
      <c r="L297"/>
      <c r="M297" s="27">
        <v>-6.4590016129032266</v>
      </c>
      <c r="AK297"/>
      <c r="AL297"/>
      <c r="AM297"/>
      <c r="AN297"/>
      <c r="AO297"/>
    </row>
    <row r="298" spans="1:41" s="10" customFormat="1" ht="15.75" thickBot="1" x14ac:dyDescent="0.3">
      <c r="A298" s="12" t="s">
        <v>17</v>
      </c>
      <c r="B298" s="2" t="s">
        <v>1</v>
      </c>
      <c r="C298" s="2" t="s">
        <v>2</v>
      </c>
      <c r="D298" s="2" t="s">
        <v>4</v>
      </c>
      <c r="E298" s="2" t="s">
        <v>1</v>
      </c>
      <c r="F298" s="2" t="s">
        <v>2</v>
      </c>
      <c r="G298" s="2" t="s">
        <v>3</v>
      </c>
      <c r="H298" s="18" t="s">
        <v>22</v>
      </c>
      <c r="I298" s="21" t="s">
        <v>24</v>
      </c>
      <c r="J298" s="12" t="s">
        <v>23</v>
      </c>
      <c r="K298" s="11"/>
      <c r="L298" s="20" t="s">
        <v>25</v>
      </c>
      <c r="M298" s="27">
        <v>-6.2536564516129038</v>
      </c>
      <c r="AK298"/>
      <c r="AL298"/>
      <c r="AM298"/>
      <c r="AN298"/>
      <c r="AO298"/>
    </row>
    <row r="299" spans="1:41" s="10" customFormat="1" ht="15.75" thickBot="1" x14ac:dyDescent="0.3">
      <c r="A299" s="3">
        <v>0.33333333333333298</v>
      </c>
      <c r="B299" s="4">
        <v>3.3</v>
      </c>
      <c r="C299" s="5">
        <v>6.6</v>
      </c>
      <c r="D299" s="5">
        <v>6.6</v>
      </c>
      <c r="E299" s="6"/>
      <c r="F299" s="6"/>
      <c r="G299" s="6"/>
      <c r="H299" s="19">
        <f>SUM(B299:G299)</f>
        <v>16.5</v>
      </c>
      <c r="I299" s="19">
        <f>J299-H299</f>
        <v>-22.753656451612905</v>
      </c>
      <c r="J299" s="27">
        <v>-6.2536564516129038</v>
      </c>
      <c r="K299" s="22">
        <f>MIN(0,I299)</f>
        <v>-22.753656451612905</v>
      </c>
      <c r="L299" s="23">
        <f>SUM(K299:K308)</f>
        <v>-82.779023651865316</v>
      </c>
      <c r="M299" s="29">
        <v>-6.5244564484317582</v>
      </c>
      <c r="AK299"/>
      <c r="AL299"/>
      <c r="AM299"/>
      <c r="AN299"/>
      <c r="AO299"/>
    </row>
    <row r="300" spans="1:41" s="10" customFormat="1" ht="15.75" thickBot="1" x14ac:dyDescent="0.3">
      <c r="A300" s="3">
        <v>0.375</v>
      </c>
      <c r="B300" s="7">
        <v>3.3</v>
      </c>
      <c r="C300" s="9"/>
      <c r="D300" s="9"/>
      <c r="E300" s="8">
        <v>3.3</v>
      </c>
      <c r="F300" s="8">
        <v>6.6</v>
      </c>
      <c r="G300" s="8">
        <v>6.6</v>
      </c>
      <c r="H300" s="19">
        <f t="shared" ref="H300:H308" si="78">SUM(B300:G300)</f>
        <v>19.799999999999997</v>
      </c>
      <c r="I300" s="19">
        <f t="shared" ref="I300:I308" si="79">J300-H300</f>
        <v>-26.324456448431754</v>
      </c>
      <c r="J300" s="29">
        <v>-6.5244564484317582</v>
      </c>
      <c r="K300" s="22">
        <f t="shared" ref="K300:K308" si="80">MIN(0,I300)</f>
        <v>-26.324456448431754</v>
      </c>
      <c r="L300"/>
      <c r="M300" s="27">
        <v>-4.9564088503174384</v>
      </c>
      <c r="AK300"/>
      <c r="AL300"/>
      <c r="AM300"/>
      <c r="AN300"/>
      <c r="AO300"/>
    </row>
    <row r="301" spans="1:41" s="10" customFormat="1" ht="15.75" thickBot="1" x14ac:dyDescent="0.3">
      <c r="A301" s="3">
        <v>0.41666666666666669</v>
      </c>
      <c r="B301" s="7">
        <v>3.3</v>
      </c>
      <c r="C301" s="9"/>
      <c r="D301" s="9"/>
      <c r="E301" s="8">
        <v>3.3</v>
      </c>
      <c r="F301" s="9"/>
      <c r="G301" s="9"/>
      <c r="H301" s="19">
        <f t="shared" si="78"/>
        <v>6.6</v>
      </c>
      <c r="I301" s="19">
        <f t="shared" si="79"/>
        <v>-11.556408850317439</v>
      </c>
      <c r="J301" s="27">
        <v>-4.9564088503174384</v>
      </c>
      <c r="K301" s="22">
        <f t="shared" si="80"/>
        <v>-11.556408850317439</v>
      </c>
      <c r="L301"/>
      <c r="M301" s="27">
        <v>-3.1554663629041868</v>
      </c>
      <c r="AK301"/>
      <c r="AL301"/>
      <c r="AM301"/>
      <c r="AN301"/>
      <c r="AO301"/>
    </row>
    <row r="302" spans="1:41" s="10" customFormat="1" ht="15.75" thickBot="1" x14ac:dyDescent="0.3">
      <c r="A302" s="3">
        <v>0.45833333333333298</v>
      </c>
      <c r="B302" s="9"/>
      <c r="C302" s="9"/>
      <c r="D302" s="9"/>
      <c r="E302" s="8">
        <v>3.3</v>
      </c>
      <c r="F302" s="9"/>
      <c r="G302" s="9"/>
      <c r="H302" s="19">
        <f t="shared" si="78"/>
        <v>3.3</v>
      </c>
      <c r="I302" s="19">
        <f t="shared" si="79"/>
        <v>-6.4554663629041862</v>
      </c>
      <c r="J302" s="27">
        <v>-3.1554663629041868</v>
      </c>
      <c r="K302" s="22">
        <f t="shared" si="80"/>
        <v>-6.4554663629041862</v>
      </c>
      <c r="L302"/>
      <c r="M302" s="27">
        <v>-2.8221208853679021</v>
      </c>
      <c r="AK302"/>
      <c r="AL302"/>
      <c r="AM302"/>
      <c r="AN302"/>
      <c r="AO302"/>
    </row>
    <row r="303" spans="1:41" s="10" customFormat="1" ht="15.75" thickBot="1" x14ac:dyDescent="0.3">
      <c r="A303" s="3">
        <v>0.5</v>
      </c>
      <c r="B303" s="9"/>
      <c r="C303" s="9"/>
      <c r="D303" s="9"/>
      <c r="E303" s="9"/>
      <c r="F303" s="9"/>
      <c r="G303" s="9"/>
      <c r="H303" s="19">
        <f t="shared" si="78"/>
        <v>0</v>
      </c>
      <c r="I303" s="19">
        <f t="shared" si="79"/>
        <v>-2.8221208853679021</v>
      </c>
      <c r="J303" s="27">
        <v>-2.8221208853679021</v>
      </c>
      <c r="K303" s="22">
        <f t="shared" si="80"/>
        <v>-2.8221208853679021</v>
      </c>
      <c r="L303"/>
      <c r="M303" s="27">
        <v>-2.7772092798518107</v>
      </c>
      <c r="AK303"/>
      <c r="AL303"/>
      <c r="AM303"/>
      <c r="AN303"/>
      <c r="AO303"/>
    </row>
    <row r="304" spans="1:41" s="10" customFormat="1" ht="15.75" thickBot="1" x14ac:dyDescent="0.3">
      <c r="A304" s="3">
        <v>0.54166666666666696</v>
      </c>
      <c r="B304" s="9"/>
      <c r="C304" s="9"/>
      <c r="D304" s="9"/>
      <c r="E304" s="9"/>
      <c r="F304" s="9"/>
      <c r="G304" s="9"/>
      <c r="H304" s="19">
        <f t="shared" si="78"/>
        <v>0</v>
      </c>
      <c r="I304" s="19">
        <f t="shared" si="79"/>
        <v>-2.7772092798518107</v>
      </c>
      <c r="J304" s="27">
        <v>-2.7772092798518107</v>
      </c>
      <c r="K304" s="22">
        <f t="shared" si="80"/>
        <v>-2.7772092798518107</v>
      </c>
      <c r="L304"/>
      <c r="M304" s="27">
        <v>-8.749345022155719E-2</v>
      </c>
      <c r="AK304"/>
      <c r="AL304"/>
      <c r="AM304"/>
      <c r="AN304"/>
      <c r="AO304"/>
    </row>
    <row r="305" spans="1:41" s="10" customFormat="1" ht="15.75" thickBot="1" x14ac:dyDescent="0.3">
      <c r="A305" s="3">
        <v>0.58333333333333304</v>
      </c>
      <c r="B305" s="9"/>
      <c r="C305" s="9"/>
      <c r="D305" s="9"/>
      <c r="E305" s="9"/>
      <c r="F305" s="9"/>
      <c r="G305" s="9"/>
      <c r="H305" s="19">
        <f t="shared" si="78"/>
        <v>0</v>
      </c>
      <c r="I305" s="19">
        <f t="shared" si="79"/>
        <v>-8.749345022155719E-2</v>
      </c>
      <c r="J305" s="27">
        <v>-8.749345022155719E-2</v>
      </c>
      <c r="K305" s="22">
        <f t="shared" si="80"/>
        <v>-8.749345022155719E-2</v>
      </c>
      <c r="L305"/>
      <c r="M305" s="27">
        <v>-1.2308863730804704</v>
      </c>
      <c r="AK305"/>
      <c r="AL305"/>
      <c r="AM305"/>
      <c r="AN305"/>
      <c r="AO305"/>
    </row>
    <row r="306" spans="1:41" s="10" customFormat="1" ht="15.75" thickBot="1" x14ac:dyDescent="0.3">
      <c r="A306" s="3">
        <v>0.625</v>
      </c>
      <c r="B306" s="9"/>
      <c r="C306" s="9"/>
      <c r="D306" s="9"/>
      <c r="E306" s="9"/>
      <c r="F306" s="9"/>
      <c r="G306" s="9"/>
      <c r="H306" s="19">
        <f t="shared" si="78"/>
        <v>0</v>
      </c>
      <c r="I306" s="19">
        <f t="shared" si="79"/>
        <v>-1.2308863730804704</v>
      </c>
      <c r="J306" s="27">
        <v>-1.2308863730804704</v>
      </c>
      <c r="K306" s="22">
        <f t="shared" si="80"/>
        <v>-1.2308863730804704</v>
      </c>
      <c r="L306"/>
      <c r="M306" s="28">
        <v>-2.3123239371740558</v>
      </c>
      <c r="AK306"/>
      <c r="AL306"/>
      <c r="AM306"/>
      <c r="AN306"/>
      <c r="AO306"/>
    </row>
    <row r="307" spans="1:41" s="10" customFormat="1" ht="15.75" thickBot="1" x14ac:dyDescent="0.3">
      <c r="A307" s="3">
        <v>0.66666666666666696</v>
      </c>
      <c r="B307" s="6"/>
      <c r="C307" s="6"/>
      <c r="D307" s="6"/>
      <c r="E307" s="9"/>
      <c r="F307" s="9"/>
      <c r="G307" s="9"/>
      <c r="H307" s="19">
        <f t="shared" si="78"/>
        <v>0</v>
      </c>
      <c r="I307" s="19">
        <f t="shared" si="79"/>
        <v>-2.3123239371740558</v>
      </c>
      <c r="J307" s="28">
        <v>-2.3123239371740558</v>
      </c>
      <c r="K307" s="22">
        <f t="shared" si="80"/>
        <v>-2.3123239371740558</v>
      </c>
      <c r="L307"/>
      <c r="M307" s="27">
        <v>-6.4590016129032266</v>
      </c>
      <c r="AK307"/>
      <c r="AL307"/>
      <c r="AM307"/>
      <c r="AN307"/>
      <c r="AO307"/>
    </row>
    <row r="308" spans="1:41" s="10" customFormat="1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19">
        <f t="shared" si="78"/>
        <v>0</v>
      </c>
      <c r="I308" s="19">
        <f t="shared" si="79"/>
        <v>-6.4590016129032266</v>
      </c>
      <c r="J308" s="27">
        <v>-6.4590016129032266</v>
      </c>
      <c r="K308" s="22">
        <f t="shared" si="80"/>
        <v>-6.4590016129032266</v>
      </c>
      <c r="L308"/>
      <c r="M308" s="27">
        <v>-6.2536564516129038</v>
      </c>
      <c r="AK308"/>
      <c r="AL308"/>
      <c r="AM308"/>
      <c r="AN308"/>
      <c r="AO308"/>
    </row>
    <row r="309" spans="1:41" s="10" customFormat="1" ht="15.75" thickBot="1" x14ac:dyDescent="0.3">
      <c r="A309" s="12" t="s">
        <v>18</v>
      </c>
      <c r="B309" s="2" t="s">
        <v>1</v>
      </c>
      <c r="C309" s="2" t="s">
        <v>2</v>
      </c>
      <c r="D309" s="2" t="s">
        <v>4</v>
      </c>
      <c r="E309" s="2" t="s">
        <v>1</v>
      </c>
      <c r="F309" s="2" t="s">
        <v>2</v>
      </c>
      <c r="G309" s="2" t="s">
        <v>3</v>
      </c>
      <c r="H309" s="18" t="s">
        <v>22</v>
      </c>
      <c r="I309" s="21" t="s">
        <v>24</v>
      </c>
      <c r="J309" s="12" t="s">
        <v>23</v>
      </c>
      <c r="K309" s="11"/>
      <c r="L309" s="20" t="s">
        <v>25</v>
      </c>
      <c r="M309" s="29">
        <v>-6.6988645161290314</v>
      </c>
      <c r="AK309"/>
      <c r="AL309"/>
      <c r="AM309"/>
      <c r="AN309"/>
      <c r="AO309"/>
    </row>
    <row r="310" spans="1:41" s="10" customFormat="1" ht="15.75" thickBot="1" x14ac:dyDescent="0.3">
      <c r="A310" s="3">
        <v>0.33333333333333298</v>
      </c>
      <c r="B310" s="4">
        <v>3.3</v>
      </c>
      <c r="C310" s="5">
        <v>6.6</v>
      </c>
      <c r="D310" s="5">
        <v>6.6</v>
      </c>
      <c r="E310" s="6"/>
      <c r="F310" s="6"/>
      <c r="G310" s="6"/>
      <c r="H310" s="19">
        <f>SUM(B310:G310)</f>
        <v>16.5</v>
      </c>
      <c r="I310" s="19">
        <f>J310-H310</f>
        <v>-22.753656451612905</v>
      </c>
      <c r="J310" s="27">
        <v>-6.2536564516129038</v>
      </c>
      <c r="K310" s="22">
        <f>MIN(0,I310)</f>
        <v>-22.753656451612905</v>
      </c>
      <c r="L310" s="23">
        <f>SUM(K310:K319)</f>
        <v>-86.146686386135528</v>
      </c>
      <c r="M310" s="27">
        <v>-4.8747042057260952</v>
      </c>
      <c r="AK310"/>
      <c r="AL310"/>
      <c r="AM310"/>
      <c r="AN310"/>
      <c r="AO310"/>
    </row>
    <row r="311" spans="1:41" s="10" customFormat="1" ht="15.75" thickBot="1" x14ac:dyDescent="0.3">
      <c r="A311" s="3">
        <v>0.375</v>
      </c>
      <c r="B311" s="7">
        <v>3.3</v>
      </c>
      <c r="C311" s="9"/>
      <c r="D311" s="9"/>
      <c r="E311" s="8">
        <v>3.3</v>
      </c>
      <c r="F311" s="8">
        <v>6.6</v>
      </c>
      <c r="G311" s="8">
        <v>6.6</v>
      </c>
      <c r="H311" s="19">
        <f t="shared" ref="H311:H319" si="81">SUM(B311:G311)</f>
        <v>19.799999999999997</v>
      </c>
      <c r="I311" s="19">
        <f t="shared" ref="I311:I319" si="82">J311-H311</f>
        <v>-26.498864516129029</v>
      </c>
      <c r="J311" s="29">
        <v>-6.6988645161290314</v>
      </c>
      <c r="K311" s="22">
        <f t="shared" ref="K311:K319" si="83">MIN(0,I311)</f>
        <v>-26.498864516129029</v>
      </c>
      <c r="L311"/>
      <c r="M311" s="27">
        <v>-3.184254806826404</v>
      </c>
      <c r="AK311"/>
      <c r="AL311"/>
      <c r="AM311"/>
      <c r="AN311"/>
      <c r="AO311"/>
    </row>
    <row r="312" spans="1:41" s="10" customFormat="1" ht="15.75" thickBot="1" x14ac:dyDescent="0.3">
      <c r="A312" s="3">
        <v>0.41666666666666669</v>
      </c>
      <c r="B312" s="7">
        <v>3.3</v>
      </c>
      <c r="C312" s="9"/>
      <c r="D312" s="9"/>
      <c r="E312" s="8">
        <v>3.3</v>
      </c>
      <c r="F312" s="9"/>
      <c r="G312" s="9"/>
      <c r="H312" s="19">
        <f t="shared" si="81"/>
        <v>6.6</v>
      </c>
      <c r="I312" s="19">
        <f t="shared" si="82"/>
        <v>-11.474704205726095</v>
      </c>
      <c r="J312" s="27">
        <v>-4.8747042057260952</v>
      </c>
      <c r="K312" s="22">
        <f t="shared" si="83"/>
        <v>-11.474704205726095</v>
      </c>
      <c r="L312"/>
      <c r="M312" s="27">
        <v>-1.9757796393263352</v>
      </c>
      <c r="AK312"/>
      <c r="AL312"/>
      <c r="AM312"/>
      <c r="AN312"/>
      <c r="AO312"/>
    </row>
    <row r="313" spans="1:41" s="10" customFormat="1" ht="15.75" thickBot="1" x14ac:dyDescent="0.3">
      <c r="A313" s="3">
        <v>0.45833333333333298</v>
      </c>
      <c r="B313" s="7">
        <v>3.3</v>
      </c>
      <c r="C313" s="9"/>
      <c r="D313" s="9"/>
      <c r="E313" s="8">
        <v>3.3</v>
      </c>
      <c r="F313" s="9"/>
      <c r="G313" s="9"/>
      <c r="H313" s="19">
        <f t="shared" si="81"/>
        <v>6.6</v>
      </c>
      <c r="I313" s="19">
        <f t="shared" si="82"/>
        <v>-9.7842548068264037</v>
      </c>
      <c r="J313" s="27">
        <v>-3.184254806826404</v>
      </c>
      <c r="K313" s="22">
        <f t="shared" si="83"/>
        <v>-9.7842548068264037</v>
      </c>
      <c r="L313"/>
      <c r="M313" s="27">
        <v>-3.3370842105004961E-2</v>
      </c>
      <c r="AK313"/>
      <c r="AL313"/>
      <c r="AM313"/>
      <c r="AN313"/>
      <c r="AO313"/>
    </row>
    <row r="314" spans="1:41" s="10" customFormat="1" ht="15.75" thickBot="1" x14ac:dyDescent="0.3">
      <c r="A314" s="3">
        <v>0.5</v>
      </c>
      <c r="B314" s="9"/>
      <c r="C314" s="9"/>
      <c r="D314" s="9"/>
      <c r="E314" s="8">
        <v>3.3</v>
      </c>
      <c r="F314" s="9"/>
      <c r="G314" s="9"/>
      <c r="H314" s="19">
        <f t="shared" si="81"/>
        <v>3.3</v>
      </c>
      <c r="I314" s="19">
        <f t="shared" si="82"/>
        <v>-5.275779639326335</v>
      </c>
      <c r="J314" s="27">
        <v>-1.9757796393263352</v>
      </c>
      <c r="K314" s="22">
        <f t="shared" si="83"/>
        <v>-5.275779639326335</v>
      </c>
      <c r="L314"/>
      <c r="M314" s="27">
        <v>-0.18435843015207087</v>
      </c>
      <c r="AK314"/>
      <c r="AL314"/>
      <c r="AM314"/>
      <c r="AN314"/>
      <c r="AO314"/>
    </row>
    <row r="315" spans="1:41" s="10" customFormat="1" ht="15.75" thickBot="1" x14ac:dyDescent="0.3">
      <c r="A315" s="3">
        <v>0.54166666666666696</v>
      </c>
      <c r="B315" s="9"/>
      <c r="C315" s="9"/>
      <c r="D315" s="9"/>
      <c r="E315" s="9"/>
      <c r="F315" s="9"/>
      <c r="G315" s="9"/>
      <c r="H315" s="19">
        <f t="shared" si="81"/>
        <v>0</v>
      </c>
      <c r="I315" s="19">
        <f t="shared" si="82"/>
        <v>-3.3370842105004961E-2</v>
      </c>
      <c r="J315" s="27">
        <v>-3.3370842105004961E-2</v>
      </c>
      <c r="K315" s="22">
        <f t="shared" si="83"/>
        <v>-3.3370842105004961E-2</v>
      </c>
      <c r="L315"/>
      <c r="M315" s="27">
        <v>-1.308378357024881</v>
      </c>
      <c r="AK315"/>
      <c r="AL315"/>
      <c r="AM315"/>
      <c r="AN315"/>
      <c r="AO315"/>
    </row>
    <row r="316" spans="1:41" s="10" customFormat="1" ht="15.75" thickBot="1" x14ac:dyDescent="0.3">
      <c r="A316" s="3">
        <v>0.58333333333333304</v>
      </c>
      <c r="B316" s="9"/>
      <c r="C316" s="9"/>
      <c r="D316" s="9"/>
      <c r="E316" s="9"/>
      <c r="F316" s="9"/>
      <c r="G316" s="9"/>
      <c r="H316" s="19">
        <f t="shared" si="81"/>
        <v>0</v>
      </c>
      <c r="I316" s="19">
        <f t="shared" si="82"/>
        <v>-0.18435843015207087</v>
      </c>
      <c r="J316" s="27">
        <v>-0.18435843015207087</v>
      </c>
      <c r="K316" s="22">
        <f t="shared" si="83"/>
        <v>-0.18435843015207087</v>
      </c>
      <c r="L316"/>
      <c r="M316" s="28">
        <v>-2.3743175243295846</v>
      </c>
      <c r="AK316"/>
      <c r="AL316"/>
      <c r="AM316"/>
      <c r="AN316"/>
      <c r="AO316"/>
    </row>
    <row r="317" spans="1:41" s="10" customFormat="1" ht="15.75" thickBot="1" x14ac:dyDescent="0.3">
      <c r="A317" s="3">
        <v>0.625</v>
      </c>
      <c r="B317" s="9"/>
      <c r="C317" s="9"/>
      <c r="D317" s="9"/>
      <c r="E317" s="9"/>
      <c r="F317" s="9"/>
      <c r="G317" s="9"/>
      <c r="H317" s="19">
        <f t="shared" si="81"/>
        <v>0</v>
      </c>
      <c r="I317" s="19">
        <f t="shared" si="82"/>
        <v>-1.308378357024881</v>
      </c>
      <c r="J317" s="27">
        <v>-1.308378357024881</v>
      </c>
      <c r="K317" s="22">
        <f t="shared" si="83"/>
        <v>-1.308378357024881</v>
      </c>
      <c r="L317"/>
      <c r="M317" s="27">
        <v>-6.4590016129032266</v>
      </c>
      <c r="AK317"/>
      <c r="AL317"/>
      <c r="AM317"/>
      <c r="AN317"/>
      <c r="AO317"/>
    </row>
    <row r="318" spans="1:41" s="10" customFormat="1" ht="15.75" thickBot="1" x14ac:dyDescent="0.3">
      <c r="A318" s="3">
        <v>0.66666666666666696</v>
      </c>
      <c r="B318" s="6"/>
      <c r="C318" s="6"/>
      <c r="D318" s="6"/>
      <c r="E318" s="9"/>
      <c r="F318" s="9"/>
      <c r="G318" s="9"/>
      <c r="H318" s="19">
        <f t="shared" si="81"/>
        <v>0</v>
      </c>
      <c r="I318" s="19">
        <f t="shared" si="82"/>
        <v>-2.3743175243295846</v>
      </c>
      <c r="J318" s="28">
        <v>-2.3743175243295846</v>
      </c>
      <c r="K318" s="22">
        <f t="shared" si="83"/>
        <v>-2.3743175243295846</v>
      </c>
      <c r="L318"/>
      <c r="M318" s="27">
        <v>-6.2536564516129038</v>
      </c>
      <c r="AK318"/>
      <c r="AL318"/>
      <c r="AM318"/>
      <c r="AN318"/>
      <c r="AO318"/>
    </row>
    <row r="319" spans="1:41" s="10" customFormat="1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19">
        <f t="shared" si="81"/>
        <v>0</v>
      </c>
      <c r="I319" s="19">
        <f t="shared" si="82"/>
        <v>-6.4590016129032266</v>
      </c>
      <c r="J319" s="27">
        <v>-6.4590016129032266</v>
      </c>
      <c r="K319" s="22">
        <f t="shared" si="83"/>
        <v>-6.4590016129032266</v>
      </c>
      <c r="L319"/>
      <c r="M319" s="29">
        <v>-6.5244564484317582</v>
      </c>
      <c r="AK319"/>
      <c r="AL319"/>
      <c r="AM319"/>
      <c r="AN319"/>
      <c r="AO319"/>
    </row>
    <row r="320" spans="1:41" s="10" customFormat="1" ht="15.75" thickBot="1" x14ac:dyDescent="0.3">
      <c r="A320" s="12" t="s">
        <v>19</v>
      </c>
      <c r="B320" s="2" t="s">
        <v>1</v>
      </c>
      <c r="C320" s="2" t="s">
        <v>2</v>
      </c>
      <c r="D320" s="2" t="s">
        <v>4</v>
      </c>
      <c r="E320" s="2" t="s">
        <v>1</v>
      </c>
      <c r="F320" s="2" t="s">
        <v>2</v>
      </c>
      <c r="G320" s="2" t="s">
        <v>3</v>
      </c>
      <c r="H320" s="18" t="s">
        <v>22</v>
      </c>
      <c r="I320" s="21" t="s">
        <v>24</v>
      </c>
      <c r="J320" s="12" t="s">
        <v>23</v>
      </c>
      <c r="K320" s="11"/>
      <c r="L320" s="20" t="s">
        <v>25</v>
      </c>
      <c r="M320" s="27">
        <v>-4.5789597018875918</v>
      </c>
      <c r="AK320"/>
      <c r="AL320"/>
      <c r="AM320"/>
      <c r="AN320"/>
      <c r="AO320"/>
    </row>
    <row r="321" spans="1:41" s="10" customFormat="1" ht="15.75" thickBot="1" x14ac:dyDescent="0.3">
      <c r="A321" s="3">
        <v>0.33333333333333298</v>
      </c>
      <c r="B321" s="4">
        <v>3.3</v>
      </c>
      <c r="C321" s="5">
        <v>6.6</v>
      </c>
      <c r="D321" s="5">
        <v>6.6</v>
      </c>
      <c r="E321" s="6"/>
      <c r="F321" s="6"/>
      <c r="G321" s="6"/>
      <c r="H321" s="19">
        <f>SUM(B321:G321)</f>
        <v>16.5</v>
      </c>
      <c r="I321" s="19">
        <f>J321-H321</f>
        <v>-22.753656451612905</v>
      </c>
      <c r="J321" s="27">
        <v>-6.2536564516129038</v>
      </c>
      <c r="K321" s="22">
        <f>MIN(0,I321)</f>
        <v>-22.753656451612905</v>
      </c>
      <c r="L321" s="23">
        <f>SUM(K321:K330)</f>
        <v>-73.904017670130756</v>
      </c>
      <c r="M321" s="27">
        <v>-3.0291687778565106</v>
      </c>
      <c r="AK321"/>
      <c r="AL321"/>
      <c r="AM321"/>
      <c r="AN321"/>
      <c r="AO321"/>
    </row>
    <row r="322" spans="1:41" s="10" customFormat="1" ht="15.75" thickBot="1" x14ac:dyDescent="0.3">
      <c r="A322" s="3">
        <v>0.375</v>
      </c>
      <c r="B322" s="7">
        <v>3.3</v>
      </c>
      <c r="C322" s="9"/>
      <c r="D322" s="9"/>
      <c r="E322" s="8">
        <v>3.3</v>
      </c>
      <c r="H322" s="19">
        <f t="shared" ref="H322:H330" si="84">SUM(B322:G322)</f>
        <v>6.6</v>
      </c>
      <c r="I322" s="19">
        <f t="shared" ref="I322:I330" si="85">J322-H322</f>
        <v>-13.124456448431758</v>
      </c>
      <c r="J322" s="29">
        <v>-6.5244564484317582</v>
      </c>
      <c r="K322" s="22">
        <f t="shared" ref="K322:K330" si="86">MIN(0,I322)</f>
        <v>-13.124456448431758</v>
      </c>
      <c r="L322"/>
      <c r="M322" s="27">
        <v>-1.6934123640431737</v>
      </c>
      <c r="AK322"/>
      <c r="AL322"/>
      <c r="AM322"/>
      <c r="AN322"/>
      <c r="AO322"/>
    </row>
    <row r="323" spans="1:41" s="10" customFormat="1" ht="15.75" thickBot="1" x14ac:dyDescent="0.3">
      <c r="A323" s="3">
        <v>0.41666666666666669</v>
      </c>
      <c r="B323" s="7">
        <v>3.3</v>
      </c>
      <c r="C323" s="9"/>
      <c r="D323" s="9"/>
      <c r="E323" s="8">
        <v>3.3</v>
      </c>
      <c r="F323" s="9"/>
      <c r="G323" s="9"/>
      <c r="H323" s="19">
        <f t="shared" si="84"/>
        <v>6.6</v>
      </c>
      <c r="I323" s="19">
        <f t="shared" si="85"/>
        <v>-11.178959701887592</v>
      </c>
      <c r="J323" s="27">
        <v>-4.5789597018875918</v>
      </c>
      <c r="K323" s="22">
        <f t="shared" si="86"/>
        <v>-11.178959701887592</v>
      </c>
      <c r="L323"/>
      <c r="M323" s="27">
        <v>0.91760606757432495</v>
      </c>
      <c r="AK323"/>
      <c r="AL323"/>
      <c r="AM323"/>
      <c r="AN323"/>
      <c r="AO323"/>
    </row>
    <row r="324" spans="1:41" s="10" customFormat="1" ht="15.75" thickBot="1" x14ac:dyDescent="0.3">
      <c r="A324" s="3">
        <v>0.45833333333333298</v>
      </c>
      <c r="B324" s="9"/>
      <c r="C324" s="9"/>
      <c r="D324" s="9"/>
      <c r="E324" s="8">
        <v>3.3</v>
      </c>
      <c r="F324" s="9"/>
      <c r="G324" s="9"/>
      <c r="H324" s="19">
        <f t="shared" si="84"/>
        <v>3.3</v>
      </c>
      <c r="I324" s="19">
        <f t="shared" si="85"/>
        <v>-6.3291687778565109</v>
      </c>
      <c r="J324" s="27">
        <v>-3.0291687778565106</v>
      </c>
      <c r="K324" s="22">
        <f t="shared" si="86"/>
        <v>-6.3291687778565109</v>
      </c>
      <c r="L324"/>
      <c r="M324" s="27">
        <v>1.3664964594121107</v>
      </c>
      <c r="AK324"/>
      <c r="AL324"/>
      <c r="AM324"/>
      <c r="AN324"/>
      <c r="AO324"/>
    </row>
    <row r="325" spans="1:41" s="10" customFormat="1" ht="15.75" thickBot="1" x14ac:dyDescent="0.3">
      <c r="A325" s="3">
        <v>0.5</v>
      </c>
      <c r="B325" s="9"/>
      <c r="C325" s="9"/>
      <c r="D325" s="9"/>
      <c r="E325" s="9"/>
      <c r="F325" s="9"/>
      <c r="G325" s="9"/>
      <c r="H325" s="19">
        <f t="shared" si="84"/>
        <v>0</v>
      </c>
      <c r="I325" s="19">
        <f t="shared" si="85"/>
        <v>-1.6934123640431737</v>
      </c>
      <c r="J325" s="27">
        <v>-1.6934123640431737</v>
      </c>
      <c r="K325" s="22">
        <f t="shared" si="86"/>
        <v>-1.6934123640431737</v>
      </c>
      <c r="L325"/>
      <c r="M325" s="27">
        <v>-6.769444537353575E-2</v>
      </c>
      <c r="AK325"/>
      <c r="AL325"/>
      <c r="AM325"/>
      <c r="AN325"/>
      <c r="AO325"/>
    </row>
    <row r="326" spans="1:41" s="10" customFormat="1" ht="15.75" thickBot="1" x14ac:dyDescent="0.3">
      <c r="A326" s="3">
        <v>0.54166666666666696</v>
      </c>
      <c r="B326" s="9"/>
      <c r="C326" s="9"/>
      <c r="D326" s="9"/>
      <c r="E326" s="9"/>
      <c r="F326" s="8">
        <v>6.6</v>
      </c>
      <c r="G326" s="9"/>
      <c r="H326" s="19">
        <f t="shared" si="84"/>
        <v>6.6</v>
      </c>
      <c r="I326" s="19">
        <f t="shared" si="85"/>
        <v>-5.6823939324256747</v>
      </c>
      <c r="J326" s="27">
        <v>0.91760606757432495</v>
      </c>
      <c r="K326" s="22">
        <f t="shared" si="86"/>
        <v>-5.6823939324256747</v>
      </c>
      <c r="L326"/>
      <c r="M326" s="28">
        <v>-1.3817703950085081</v>
      </c>
      <c r="AK326"/>
      <c r="AL326"/>
      <c r="AM326"/>
      <c r="AN326"/>
      <c r="AO326"/>
    </row>
    <row r="327" spans="1:41" s="10" customFormat="1" ht="15.75" thickBot="1" x14ac:dyDescent="0.3">
      <c r="A327" s="3">
        <v>0.58333333333333304</v>
      </c>
      <c r="B327" s="9"/>
      <c r="C327" s="9"/>
      <c r="D327" s="9"/>
      <c r="E327" s="9"/>
      <c r="F327" s="9"/>
      <c r="G327" s="8">
        <v>6.6</v>
      </c>
      <c r="H327" s="19">
        <f>SUM(B327:G327)</f>
        <v>6.6</v>
      </c>
      <c r="I327" s="19">
        <f t="shared" si="85"/>
        <v>-5.2335035405878889</v>
      </c>
      <c r="J327" s="27">
        <v>1.3664964594121107</v>
      </c>
      <c r="K327" s="22">
        <f t="shared" si="86"/>
        <v>-5.2335035405878889</v>
      </c>
      <c r="L327"/>
      <c r="M327" s="27">
        <v>-6.4590016129032266</v>
      </c>
      <c r="AK327"/>
      <c r="AL327"/>
      <c r="AM327"/>
      <c r="AN327"/>
      <c r="AO327"/>
    </row>
    <row r="328" spans="1:41" s="10" customFormat="1" ht="15.75" thickBot="1" x14ac:dyDescent="0.3">
      <c r="A328" s="3">
        <v>0.625</v>
      </c>
      <c r="B328" s="9"/>
      <c r="C328" s="9"/>
      <c r="D328" s="9"/>
      <c r="E328" s="9"/>
      <c r="F328" s="9"/>
      <c r="G328" s="9"/>
      <c r="H328" s="19">
        <f t="shared" si="84"/>
        <v>0</v>
      </c>
      <c r="I328" s="19">
        <f t="shared" si="85"/>
        <v>-6.769444537353575E-2</v>
      </c>
      <c r="J328" s="27">
        <v>-6.769444537353575E-2</v>
      </c>
      <c r="K328" s="22">
        <f t="shared" si="86"/>
        <v>-6.769444537353575E-2</v>
      </c>
      <c r="L328"/>
      <c r="M328" s="27">
        <v>-6.2536564516129038</v>
      </c>
      <c r="AK328"/>
      <c r="AL328"/>
      <c r="AM328"/>
      <c r="AN328"/>
      <c r="AO328"/>
    </row>
    <row r="329" spans="1:41" s="10" customFormat="1" ht="15.75" thickBot="1" x14ac:dyDescent="0.3">
      <c r="A329" s="3">
        <v>0.66666666666666696</v>
      </c>
      <c r="B329" s="6"/>
      <c r="C329" s="6"/>
      <c r="D329" s="6"/>
      <c r="E329" s="9"/>
      <c r="F329" s="9"/>
      <c r="G329" s="9"/>
      <c r="H329" s="19">
        <f t="shared" si="84"/>
        <v>0</v>
      </c>
      <c r="I329" s="19">
        <f t="shared" si="85"/>
        <v>-1.3817703950085081</v>
      </c>
      <c r="J329" s="28">
        <v>-1.3817703950085081</v>
      </c>
      <c r="K329" s="22">
        <f t="shared" si="86"/>
        <v>-1.3817703950085081</v>
      </c>
      <c r="L329"/>
      <c r="M329" s="29">
        <v>-6.5244564484317582</v>
      </c>
      <c r="AK329"/>
      <c r="AL329"/>
      <c r="AM329"/>
      <c r="AN329"/>
      <c r="AO329"/>
    </row>
    <row r="330" spans="1:41" s="10" customFormat="1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19">
        <f t="shared" si="84"/>
        <v>0</v>
      </c>
      <c r="I330" s="19">
        <f t="shared" si="85"/>
        <v>-6.4590016129032266</v>
      </c>
      <c r="J330" s="27">
        <v>-6.4590016129032266</v>
      </c>
      <c r="K330" s="22">
        <f t="shared" si="86"/>
        <v>-6.4590016129032266</v>
      </c>
      <c r="L330"/>
      <c r="M330" s="27">
        <v>-4.9507640149793275</v>
      </c>
      <c r="AK330"/>
      <c r="AL330"/>
      <c r="AM330"/>
      <c r="AN330"/>
      <c r="AO330"/>
    </row>
    <row r="331" spans="1:41" s="10" customFormat="1" ht="15.75" thickBot="1" x14ac:dyDescent="0.3">
      <c r="A331" s="12" t="s">
        <v>20</v>
      </c>
      <c r="B331" s="2" t="s">
        <v>1</v>
      </c>
      <c r="C331" s="2" t="s">
        <v>2</v>
      </c>
      <c r="D331" s="2" t="s">
        <v>4</v>
      </c>
      <c r="E331" s="2" t="s">
        <v>1</v>
      </c>
      <c r="F331" s="2" t="s">
        <v>2</v>
      </c>
      <c r="G331" s="2" t="s">
        <v>3</v>
      </c>
      <c r="H331" s="18" t="s">
        <v>22</v>
      </c>
      <c r="I331" s="21" t="s">
        <v>24</v>
      </c>
      <c r="J331" s="12" t="s">
        <v>23</v>
      </c>
      <c r="K331" s="11"/>
      <c r="L331" s="20" t="s">
        <v>25</v>
      </c>
      <c r="M331" s="27">
        <v>-3.8510940229151549</v>
      </c>
      <c r="AK331"/>
      <c r="AL331"/>
      <c r="AM331"/>
      <c r="AN331"/>
      <c r="AO331"/>
    </row>
    <row r="332" spans="1:41" s="10" customFormat="1" ht="15.75" thickBot="1" x14ac:dyDescent="0.3">
      <c r="A332" s="3">
        <v>0.33333333333333298</v>
      </c>
      <c r="B332" s="4">
        <v>3.3</v>
      </c>
      <c r="C332" s="5">
        <v>6.6</v>
      </c>
      <c r="D332" s="5">
        <v>6.6</v>
      </c>
      <c r="E332" s="6"/>
      <c r="F332" s="6"/>
      <c r="G332" s="6"/>
      <c r="H332" s="19">
        <f>SUM(B332:G332)</f>
        <v>16.5</v>
      </c>
      <c r="I332" s="19">
        <f>J332-H332</f>
        <v>-22.753656451612905</v>
      </c>
      <c r="J332" s="27">
        <v>-6.2536564516129038</v>
      </c>
      <c r="K332" s="22">
        <f>MIN(0,I332)</f>
        <v>-22.753656451612905</v>
      </c>
      <c r="L332" s="23">
        <f>SUM(K332:K341)</f>
        <v>-86.433851576570987</v>
      </c>
      <c r="M332" s="27">
        <v>-2.8017671018891765</v>
      </c>
      <c r="AK332"/>
      <c r="AL332"/>
      <c r="AM332"/>
      <c r="AN332"/>
      <c r="AO332"/>
    </row>
    <row r="333" spans="1:41" s="10" customFormat="1" ht="15.75" thickBot="1" x14ac:dyDescent="0.3">
      <c r="A333" s="3">
        <v>0.375</v>
      </c>
      <c r="B333" s="7">
        <v>3.3</v>
      </c>
      <c r="C333" s="9"/>
      <c r="D333" s="9"/>
      <c r="E333" s="8">
        <v>3.3</v>
      </c>
      <c r="F333" s="8">
        <v>6.6</v>
      </c>
      <c r="H333" s="19">
        <f t="shared" ref="H333:H341" si="87">SUM(B333:G333)</f>
        <v>13.2</v>
      </c>
      <c r="I333" s="19">
        <f t="shared" ref="I333:I341" si="88">J333-H333</f>
        <v>-19.724456448431759</v>
      </c>
      <c r="J333" s="29">
        <v>-6.5244564484317582</v>
      </c>
      <c r="K333" s="22">
        <f t="shared" ref="K333:K341" si="89">MIN(0,I333)</f>
        <v>-19.724456448431759</v>
      </c>
      <c r="L333"/>
      <c r="M333" s="27">
        <v>-1.1022926084692228</v>
      </c>
      <c r="AK333"/>
      <c r="AL333"/>
      <c r="AM333"/>
      <c r="AN333"/>
      <c r="AO333"/>
    </row>
    <row r="334" spans="1:41" s="10" customFormat="1" ht="15.75" thickBot="1" x14ac:dyDescent="0.3">
      <c r="A334" s="3">
        <v>0.41666666666666669</v>
      </c>
      <c r="B334" s="7">
        <v>3.3</v>
      </c>
      <c r="C334" s="9"/>
      <c r="D334" s="9"/>
      <c r="E334" s="8">
        <v>3.3</v>
      </c>
      <c r="F334" s="9"/>
      <c r="G334" s="9"/>
      <c r="H334" s="19">
        <f t="shared" si="87"/>
        <v>6.6</v>
      </c>
      <c r="I334" s="19">
        <f t="shared" si="88"/>
        <v>-11.550764014979327</v>
      </c>
      <c r="J334" s="27">
        <v>-4.9507640149793275</v>
      </c>
      <c r="K334" s="22">
        <f t="shared" si="89"/>
        <v>-11.550764014979327</v>
      </c>
      <c r="L334"/>
      <c r="M334" s="27">
        <v>-0.57999604445115693</v>
      </c>
      <c r="AK334"/>
      <c r="AL334"/>
      <c r="AM334"/>
      <c r="AN334"/>
      <c r="AO334"/>
    </row>
    <row r="335" spans="1:41" s="10" customFormat="1" ht="15.75" thickBot="1" x14ac:dyDescent="0.3">
      <c r="A335" s="3">
        <v>0.45833333333333298</v>
      </c>
      <c r="B335" s="7">
        <v>3.3</v>
      </c>
      <c r="C335" s="9"/>
      <c r="D335" s="9"/>
      <c r="E335" s="8">
        <v>3.3</v>
      </c>
      <c r="F335" s="9"/>
      <c r="G335" s="9"/>
      <c r="H335" s="19">
        <f t="shared" si="87"/>
        <v>6.6</v>
      </c>
      <c r="I335" s="19">
        <f t="shared" si="88"/>
        <v>-10.451094022915154</v>
      </c>
      <c r="J335" s="27">
        <v>-3.8510940229151549</v>
      </c>
      <c r="K335" s="22">
        <f t="shared" si="89"/>
        <v>-10.451094022915154</v>
      </c>
      <c r="L335"/>
      <c r="M335" s="27">
        <v>0.12043975988367261</v>
      </c>
      <c r="AK335"/>
      <c r="AL335"/>
      <c r="AM335"/>
      <c r="AN335"/>
      <c r="AO335"/>
    </row>
    <row r="336" spans="1:41" s="10" customFormat="1" ht="15.75" thickBot="1" x14ac:dyDescent="0.3">
      <c r="A336" s="3">
        <v>0.5</v>
      </c>
      <c r="B336" s="9"/>
      <c r="C336" s="9"/>
      <c r="D336" s="9"/>
      <c r="E336" s="8">
        <v>3.3</v>
      </c>
      <c r="F336" s="9"/>
      <c r="G336" s="9"/>
      <c r="H336" s="19">
        <f t="shared" si="87"/>
        <v>3.3</v>
      </c>
      <c r="I336" s="19">
        <f t="shared" si="88"/>
        <v>-6.1017671018891768</v>
      </c>
      <c r="J336" s="27">
        <v>-2.8017671018891765</v>
      </c>
      <c r="K336" s="22">
        <f t="shared" si="89"/>
        <v>-6.1017671018891768</v>
      </c>
      <c r="L336"/>
      <c r="M336" s="28">
        <v>-1.231263030802741</v>
      </c>
      <c r="AK336"/>
      <c r="AL336"/>
      <c r="AM336"/>
      <c r="AN336"/>
      <c r="AO336"/>
    </row>
    <row r="337" spans="1:41" s="10" customFormat="1" ht="15.75" thickBot="1" x14ac:dyDescent="0.3">
      <c r="A337" s="3">
        <v>0.54166666666666696</v>
      </c>
      <c r="B337" s="9"/>
      <c r="C337" s="9"/>
      <c r="D337" s="9"/>
      <c r="E337" s="9"/>
      <c r="F337" s="9"/>
      <c r="G337" s="9"/>
      <c r="H337" s="19">
        <f t="shared" si="87"/>
        <v>0</v>
      </c>
      <c r="I337" s="19">
        <f t="shared" si="88"/>
        <v>-1.1022926084692228</v>
      </c>
      <c r="J337" s="27">
        <v>-1.1022926084692228</v>
      </c>
      <c r="K337" s="22">
        <f t="shared" si="89"/>
        <v>-1.1022926084692228</v>
      </c>
      <c r="L337"/>
      <c r="M337" s="27">
        <v>-6.4590016129032266</v>
      </c>
      <c r="AK337"/>
      <c r="AL337"/>
      <c r="AM337"/>
      <c r="AN337"/>
      <c r="AO337"/>
    </row>
    <row r="338" spans="1:41" s="10" customFormat="1" ht="15.75" thickBot="1" x14ac:dyDescent="0.3">
      <c r="A338" s="3">
        <v>0.58333333333333304</v>
      </c>
      <c r="B338" s="9"/>
      <c r="C338" s="9"/>
      <c r="D338" s="9"/>
      <c r="E338" s="9"/>
      <c r="F338" s="9"/>
      <c r="G338" s="9"/>
      <c r="H338" s="19">
        <f t="shared" si="87"/>
        <v>0</v>
      </c>
      <c r="I338" s="19">
        <f t="shared" si="88"/>
        <v>-0.57999604445115693</v>
      </c>
      <c r="J338" s="27">
        <v>-0.57999604445115693</v>
      </c>
      <c r="K338" s="22">
        <f t="shared" si="89"/>
        <v>-0.57999604445115693</v>
      </c>
      <c r="L338"/>
      <c r="M338" s="27">
        <v>-6.2536564516129038</v>
      </c>
      <c r="AK338"/>
      <c r="AL338"/>
      <c r="AM338"/>
      <c r="AN338"/>
      <c r="AO338"/>
    </row>
    <row r="339" spans="1:41" s="10" customFormat="1" ht="15.75" thickBot="1" x14ac:dyDescent="0.3">
      <c r="A339" s="3">
        <v>0.625</v>
      </c>
      <c r="B339" s="9"/>
      <c r="C339" s="9"/>
      <c r="D339" s="9"/>
      <c r="E339" s="9"/>
      <c r="F339" s="9"/>
      <c r="G339" s="8">
        <v>6.6</v>
      </c>
      <c r="H339" s="19">
        <f>SUM(B339:G339)</f>
        <v>6.6</v>
      </c>
      <c r="I339" s="19">
        <f t="shared" si="88"/>
        <v>-6.479560240116327</v>
      </c>
      <c r="J339" s="27">
        <v>0.12043975988367261</v>
      </c>
      <c r="K339" s="22">
        <f t="shared" si="89"/>
        <v>-6.479560240116327</v>
      </c>
      <c r="L339"/>
      <c r="M339" s="29">
        <v>-6.0012322453399403</v>
      </c>
      <c r="AK339"/>
      <c r="AL339"/>
      <c r="AM339"/>
      <c r="AN339"/>
      <c r="AO339"/>
    </row>
    <row r="340" spans="1:41" s="10" customFormat="1" ht="15.75" thickBot="1" x14ac:dyDescent="0.3">
      <c r="A340" s="3">
        <v>0.66666666666666696</v>
      </c>
      <c r="B340" s="6"/>
      <c r="C340" s="6"/>
      <c r="D340" s="6"/>
      <c r="E340" s="9"/>
      <c r="F340" s="9"/>
      <c r="G340" s="9"/>
      <c r="H340" s="19">
        <f t="shared" si="87"/>
        <v>0</v>
      </c>
      <c r="I340" s="19">
        <f t="shared" si="88"/>
        <v>-1.231263030802741</v>
      </c>
      <c r="J340" s="28">
        <v>-1.231263030802741</v>
      </c>
      <c r="K340" s="22">
        <f t="shared" si="89"/>
        <v>-1.231263030802741</v>
      </c>
      <c r="L340"/>
      <c r="M340" s="27">
        <v>-5.3607767385847467</v>
      </c>
      <c r="AK340"/>
      <c r="AL340"/>
      <c r="AM340"/>
      <c r="AN340"/>
      <c r="AO340"/>
    </row>
    <row r="341" spans="1:41" s="10" customFormat="1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19">
        <f t="shared" si="87"/>
        <v>0</v>
      </c>
      <c r="I341" s="19">
        <f t="shared" si="88"/>
        <v>-6.4590016129032266</v>
      </c>
      <c r="J341" s="27">
        <v>-6.4590016129032266</v>
      </c>
      <c r="K341" s="22">
        <f t="shared" si="89"/>
        <v>-6.4590016129032266</v>
      </c>
      <c r="L341"/>
      <c r="M341" s="27">
        <v>-4.3641961912814757</v>
      </c>
      <c r="AK341"/>
      <c r="AL341"/>
      <c r="AM341"/>
      <c r="AN341"/>
      <c r="AO341"/>
    </row>
    <row r="342" spans="1:41" s="10" customFormat="1" ht="15.75" thickBot="1" x14ac:dyDescent="0.3">
      <c r="A342" s="12" t="s">
        <v>21</v>
      </c>
      <c r="B342" s="2" t="s">
        <v>1</v>
      </c>
      <c r="C342" s="2" t="s">
        <v>2</v>
      </c>
      <c r="D342" s="2" t="s">
        <v>4</v>
      </c>
      <c r="E342" s="2" t="s">
        <v>1</v>
      </c>
      <c r="F342" s="2" t="s">
        <v>2</v>
      </c>
      <c r="G342" s="2" t="s">
        <v>3</v>
      </c>
      <c r="H342" s="18" t="s">
        <v>22</v>
      </c>
      <c r="I342" s="21" t="s">
        <v>24</v>
      </c>
      <c r="J342" s="12" t="s">
        <v>23</v>
      </c>
      <c r="K342" s="11"/>
      <c r="L342" s="20" t="s">
        <v>25</v>
      </c>
      <c r="M342" s="27">
        <v>-2.3820041864700094</v>
      </c>
      <c r="AK342"/>
      <c r="AL342"/>
      <c r="AM342"/>
      <c r="AN342"/>
      <c r="AO342"/>
    </row>
    <row r="343" spans="1:41" s="10" customFormat="1" ht="15.75" thickBot="1" x14ac:dyDescent="0.3">
      <c r="A343" s="3">
        <v>0.33333333333333298</v>
      </c>
      <c r="B343" s="4">
        <v>3.3</v>
      </c>
      <c r="C343" s="5">
        <v>6.6</v>
      </c>
      <c r="D343" s="5">
        <v>6.6</v>
      </c>
      <c r="E343" s="6"/>
      <c r="F343" s="6"/>
      <c r="G343" s="6"/>
      <c r="H343" s="19">
        <f>SUM(B343:G343)</f>
        <v>16.5</v>
      </c>
      <c r="I343" s="19">
        <f>J343-H343</f>
        <v>-22.753656451612905</v>
      </c>
      <c r="J343" s="27">
        <v>-6.2536564516129038</v>
      </c>
      <c r="K343" s="22">
        <f>MIN(0,I343)</f>
        <v>-22.753656451612905</v>
      </c>
      <c r="L343" s="23">
        <f>SUM(K343:K352)</f>
        <v>-70.385346882381825</v>
      </c>
      <c r="M343" s="27">
        <v>4.166074233501682E-3</v>
      </c>
      <c r="AK343"/>
      <c r="AL343"/>
      <c r="AM343"/>
      <c r="AN343"/>
      <c r="AO343"/>
    </row>
    <row r="344" spans="1:41" s="10" customFormat="1" ht="15.75" thickBot="1" x14ac:dyDescent="0.3">
      <c r="A344" s="3">
        <v>0.375</v>
      </c>
      <c r="B344" s="7">
        <v>3.3</v>
      </c>
      <c r="C344" s="9"/>
      <c r="D344" s="9"/>
      <c r="F344" s="8">
        <v>6.6</v>
      </c>
      <c r="H344" s="19">
        <f t="shared" ref="H344:H352" si="90">SUM(B344:G344)</f>
        <v>9.8999999999999986</v>
      </c>
      <c r="I344" s="19">
        <f t="shared" ref="I344:I352" si="91">J344-H344</f>
        <v>-15.901232245339939</v>
      </c>
      <c r="J344" s="29">
        <v>-6.0012322453399403</v>
      </c>
      <c r="K344" s="22">
        <f t="shared" ref="K344:K352" si="92">MIN(0,I344)</f>
        <v>-15.901232245339939</v>
      </c>
      <c r="L344"/>
      <c r="M344" s="27">
        <v>2.7455654713479927</v>
      </c>
      <c r="AK344"/>
      <c r="AL344"/>
      <c r="AM344"/>
      <c r="AN344"/>
      <c r="AO344"/>
    </row>
    <row r="345" spans="1:41" s="10" customFormat="1" ht="15.75" thickBot="1" x14ac:dyDescent="0.3">
      <c r="A345" s="3">
        <v>0.41666666666666669</v>
      </c>
      <c r="B345" s="7">
        <v>3.3</v>
      </c>
      <c r="C345" s="9"/>
      <c r="D345" s="9"/>
      <c r="F345" s="9"/>
      <c r="G345" s="9"/>
      <c r="H345" s="19">
        <f t="shared" si="90"/>
        <v>3.3</v>
      </c>
      <c r="I345" s="19">
        <f t="shared" si="91"/>
        <v>-8.6607767385847474</v>
      </c>
      <c r="J345" s="27">
        <v>-5.3607767385847467</v>
      </c>
      <c r="K345" s="22">
        <f t="shared" si="92"/>
        <v>-8.6607767385847474</v>
      </c>
      <c r="L345"/>
      <c r="M345" s="27">
        <v>2.8963354649659321</v>
      </c>
      <c r="AK345"/>
      <c r="AL345"/>
      <c r="AM345"/>
      <c r="AN345"/>
      <c r="AO345"/>
    </row>
    <row r="346" spans="1:41" s="10" customFormat="1" ht="15.75" thickBot="1" x14ac:dyDescent="0.3">
      <c r="A346" s="3">
        <v>0.45833333333333298</v>
      </c>
      <c r="B346" s="9"/>
      <c r="C346" s="9"/>
      <c r="D346" s="9"/>
      <c r="F346" s="9"/>
      <c r="G346" s="9"/>
      <c r="H346" s="19">
        <f t="shared" si="90"/>
        <v>0</v>
      </c>
      <c r="I346" s="19">
        <f t="shared" si="91"/>
        <v>-4.3641961912814757</v>
      </c>
      <c r="J346" s="27">
        <v>-4.3641961912814757</v>
      </c>
      <c r="K346" s="22">
        <f t="shared" si="92"/>
        <v>-4.3641961912814757</v>
      </c>
      <c r="L346"/>
      <c r="M346" s="28">
        <v>0.98945353326306673</v>
      </c>
      <c r="AK346"/>
      <c r="AL346"/>
      <c r="AM346"/>
      <c r="AN346"/>
      <c r="AO346"/>
    </row>
    <row r="347" spans="1:41" s="10" customFormat="1" ht="15.75" thickBot="1" x14ac:dyDescent="0.3">
      <c r="A347" s="3">
        <v>0.5</v>
      </c>
      <c r="B347" s="9"/>
      <c r="C347" s="9"/>
      <c r="D347" s="9"/>
      <c r="E347" s="9"/>
      <c r="F347" s="9"/>
      <c r="G347" s="9"/>
      <c r="H347" s="19">
        <f t="shared" si="90"/>
        <v>0</v>
      </c>
      <c r="I347" s="19">
        <f t="shared" si="91"/>
        <v>-2.3820041864700094</v>
      </c>
      <c r="J347" s="27">
        <v>-2.3820041864700094</v>
      </c>
      <c r="K347" s="22">
        <f t="shared" si="92"/>
        <v>-2.3820041864700094</v>
      </c>
      <c r="L347"/>
      <c r="M347" s="27">
        <v>-6.4590016129032266</v>
      </c>
      <c r="AK347"/>
      <c r="AL347"/>
      <c r="AM347"/>
      <c r="AN347"/>
      <c r="AO347"/>
    </row>
    <row r="348" spans="1:41" s="10" customFormat="1" ht="15.75" thickBot="1" x14ac:dyDescent="0.3">
      <c r="A348" s="3">
        <v>0.54166666666666696</v>
      </c>
      <c r="B348" s="9"/>
      <c r="C348" s="9"/>
      <c r="D348" s="9"/>
      <c r="E348" s="9"/>
      <c r="F348" s="9"/>
      <c r="G348" s="8">
        <v>6.6</v>
      </c>
      <c r="H348" s="19">
        <f>SUM(B348:G348)</f>
        <v>6.6</v>
      </c>
      <c r="I348" s="19">
        <f t="shared" si="91"/>
        <v>-6.595833925766498</v>
      </c>
      <c r="J348" s="27">
        <v>4.166074233501682E-3</v>
      </c>
      <c r="K348" s="22">
        <f t="shared" si="92"/>
        <v>-6.595833925766498</v>
      </c>
      <c r="L348"/>
      <c r="AK348"/>
      <c r="AL348"/>
      <c r="AM348"/>
      <c r="AN348"/>
      <c r="AO348"/>
    </row>
    <row r="349" spans="1:41" s="10" customFormat="1" ht="15.75" thickBot="1" x14ac:dyDescent="0.3">
      <c r="A349" s="3">
        <v>0.58333333333333304</v>
      </c>
      <c r="B349" s="9"/>
      <c r="C349" s="9"/>
      <c r="D349" s="9"/>
      <c r="E349" s="8">
        <v>3.3</v>
      </c>
      <c r="F349" s="9"/>
      <c r="G349" s="9"/>
      <c r="H349" s="19">
        <f t="shared" si="90"/>
        <v>3.3</v>
      </c>
      <c r="I349" s="19">
        <f t="shared" si="91"/>
        <v>-0.55443452865200715</v>
      </c>
      <c r="J349" s="27">
        <v>2.7455654713479927</v>
      </c>
      <c r="K349" s="22">
        <f t="shared" si="92"/>
        <v>-0.55443452865200715</v>
      </c>
      <c r="L349"/>
      <c r="AK349"/>
      <c r="AL349"/>
      <c r="AM349"/>
      <c r="AN349"/>
      <c r="AO349"/>
    </row>
    <row r="350" spans="1:41" s="10" customFormat="1" ht="15.75" thickBot="1" x14ac:dyDescent="0.3">
      <c r="A350" s="3">
        <v>0.625</v>
      </c>
      <c r="B350" s="9"/>
      <c r="C350" s="9"/>
      <c r="D350" s="9"/>
      <c r="E350" s="8">
        <v>3.3</v>
      </c>
      <c r="F350" s="9"/>
      <c r="G350" s="9"/>
      <c r="H350" s="19">
        <f t="shared" si="90"/>
        <v>3.3</v>
      </c>
      <c r="I350" s="19">
        <f t="shared" si="91"/>
        <v>-0.40366453503406774</v>
      </c>
      <c r="J350" s="27">
        <v>2.8963354649659321</v>
      </c>
      <c r="K350" s="22">
        <f t="shared" si="92"/>
        <v>-0.40366453503406774</v>
      </c>
      <c r="L350"/>
      <c r="AK350"/>
      <c r="AL350"/>
      <c r="AM350"/>
      <c r="AN350"/>
      <c r="AO350"/>
    </row>
    <row r="351" spans="1:41" s="10" customFormat="1" ht="15.75" thickBot="1" x14ac:dyDescent="0.3">
      <c r="A351" s="3">
        <v>0.66666666666666696</v>
      </c>
      <c r="B351" s="6"/>
      <c r="C351" s="6"/>
      <c r="D351" s="6"/>
      <c r="E351" s="8">
        <v>3.3</v>
      </c>
      <c r="F351" s="9"/>
      <c r="G351" s="9"/>
      <c r="H351" s="19">
        <f>SUM(B351:G351)</f>
        <v>3.3</v>
      </c>
      <c r="I351" s="19">
        <f t="shared" si="91"/>
        <v>-2.3105464667369331</v>
      </c>
      <c r="J351" s="28">
        <v>0.98945353326306673</v>
      </c>
      <c r="K351" s="22">
        <f t="shared" si="92"/>
        <v>-2.3105464667369331</v>
      </c>
      <c r="L351"/>
      <c r="AK351"/>
      <c r="AL351"/>
      <c r="AM351"/>
      <c r="AN351"/>
      <c r="AO351"/>
    </row>
    <row r="352" spans="1:41" s="10" customFormat="1" ht="15.75" thickBot="1" x14ac:dyDescent="0.3">
      <c r="A352" s="3">
        <v>0.70833333333333304</v>
      </c>
      <c r="B352" s="6"/>
      <c r="C352" s="6"/>
      <c r="D352" s="6"/>
      <c r="E352" s="6"/>
      <c r="F352" s="6"/>
      <c r="G352" s="6"/>
      <c r="H352" s="19">
        <f t="shared" si="90"/>
        <v>0</v>
      </c>
      <c r="I352" s="19">
        <f t="shared" si="91"/>
        <v>-6.4590016129032266</v>
      </c>
      <c r="J352" s="27">
        <v>-6.4590016129032266</v>
      </c>
      <c r="K352" s="22">
        <f t="shared" si="92"/>
        <v>-6.4590016129032266</v>
      </c>
      <c r="L352"/>
      <c r="AK352"/>
      <c r="AL352"/>
      <c r="AM352"/>
      <c r="AN352"/>
      <c r="AO352"/>
    </row>
  </sheetData>
  <conditionalFormatting sqref="AL3:AL12">
    <cfRule type="cellIs" dxfId="543" priority="227" operator="lessThan">
      <formula>0</formula>
    </cfRule>
    <cfRule type="cellIs" dxfId="542" priority="228" operator="greaterThan">
      <formula>0</formula>
    </cfRule>
  </conditionalFormatting>
  <conditionalFormatting sqref="I343:I352">
    <cfRule type="cellIs" dxfId="541" priority="75" operator="lessThan">
      <formula>0</formula>
    </cfRule>
    <cfRule type="cellIs" dxfId="540" priority="76" operator="greaterThan">
      <formula>0</formula>
    </cfRule>
  </conditionalFormatting>
  <conditionalFormatting sqref="I299:I308">
    <cfRule type="cellIs" dxfId="539" priority="83" operator="lessThan">
      <formula>0</formula>
    </cfRule>
    <cfRule type="cellIs" dxfId="538" priority="84" operator="greaterThan">
      <formula>0</formula>
    </cfRule>
  </conditionalFormatting>
  <conditionalFormatting sqref="I310:I319">
    <cfRule type="cellIs" dxfId="537" priority="81" operator="lessThan">
      <formula>0</formula>
    </cfRule>
    <cfRule type="cellIs" dxfId="536" priority="82" operator="greaterThan">
      <formula>0</formula>
    </cfRule>
  </conditionalFormatting>
  <conditionalFormatting sqref="I321:I330">
    <cfRule type="cellIs" dxfId="535" priority="79" operator="lessThan">
      <formula>0</formula>
    </cfRule>
    <cfRule type="cellIs" dxfId="534" priority="80" operator="greaterThan">
      <formula>0</formula>
    </cfRule>
  </conditionalFormatting>
  <conditionalFormatting sqref="I332:I341">
    <cfRule type="cellIs" dxfId="533" priority="77" operator="lessThan">
      <formula>0</formula>
    </cfRule>
    <cfRule type="cellIs" dxfId="532" priority="78" operator="greaterThan">
      <formula>0</formula>
    </cfRule>
  </conditionalFormatting>
  <conditionalFormatting sqref="AL14:AL23">
    <cfRule type="cellIs" dxfId="531" priority="183" operator="lessThan">
      <formula>0</formula>
    </cfRule>
    <cfRule type="cellIs" dxfId="530" priority="184" operator="greaterThan">
      <formula>0</formula>
    </cfRule>
  </conditionalFormatting>
  <conditionalFormatting sqref="AL25:AL34">
    <cfRule type="cellIs" dxfId="529" priority="181" operator="lessThan">
      <formula>0</formula>
    </cfRule>
    <cfRule type="cellIs" dxfId="528" priority="182" operator="greaterThan">
      <formula>0</formula>
    </cfRule>
  </conditionalFormatting>
  <conditionalFormatting sqref="AL36:AL45">
    <cfRule type="cellIs" dxfId="527" priority="179" operator="lessThan">
      <formula>0</formula>
    </cfRule>
    <cfRule type="cellIs" dxfId="526" priority="180" operator="greaterThan">
      <formula>0</formula>
    </cfRule>
  </conditionalFormatting>
  <conditionalFormatting sqref="AL47:AL56">
    <cfRule type="cellIs" dxfId="525" priority="177" operator="lessThan">
      <formula>0</formula>
    </cfRule>
    <cfRule type="cellIs" dxfId="524" priority="178" operator="greaterThan">
      <formula>0</formula>
    </cfRule>
  </conditionalFormatting>
  <conditionalFormatting sqref="W60:W69">
    <cfRule type="cellIs" dxfId="523" priority="175" operator="lessThan">
      <formula>0</formula>
    </cfRule>
    <cfRule type="cellIs" dxfId="522" priority="176" operator="greaterThan">
      <formula>0</formula>
    </cfRule>
  </conditionalFormatting>
  <conditionalFormatting sqref="W71:W80">
    <cfRule type="cellIs" dxfId="521" priority="173" operator="lessThan">
      <formula>0</formula>
    </cfRule>
    <cfRule type="cellIs" dxfId="520" priority="174" operator="greaterThan">
      <formula>0</formula>
    </cfRule>
  </conditionalFormatting>
  <conditionalFormatting sqref="W82:W91">
    <cfRule type="cellIs" dxfId="519" priority="171" operator="lessThan">
      <formula>0</formula>
    </cfRule>
    <cfRule type="cellIs" dxfId="518" priority="172" operator="greaterThan">
      <formula>0</formula>
    </cfRule>
  </conditionalFormatting>
  <conditionalFormatting sqref="W93:W102">
    <cfRule type="cellIs" dxfId="517" priority="169" operator="lessThan">
      <formula>0</formula>
    </cfRule>
    <cfRule type="cellIs" dxfId="516" priority="170" operator="greaterThan">
      <formula>0</formula>
    </cfRule>
  </conditionalFormatting>
  <conditionalFormatting sqref="W104:W113">
    <cfRule type="cellIs" dxfId="515" priority="167" operator="lessThan">
      <formula>0</formula>
    </cfRule>
    <cfRule type="cellIs" dxfId="514" priority="168" operator="greaterThan">
      <formula>0</formula>
    </cfRule>
  </conditionalFormatting>
  <conditionalFormatting sqref="K117:K126">
    <cfRule type="cellIs" dxfId="513" priority="165" operator="lessThan">
      <formula>0</formula>
    </cfRule>
    <cfRule type="cellIs" dxfId="512" priority="166" operator="greaterThan">
      <formula>0</formula>
    </cfRule>
  </conditionalFormatting>
  <conditionalFormatting sqref="K128:K137">
    <cfRule type="cellIs" dxfId="511" priority="163" operator="lessThan">
      <formula>0</formula>
    </cfRule>
    <cfRule type="cellIs" dxfId="510" priority="164" operator="greaterThan">
      <formula>0</formula>
    </cfRule>
  </conditionalFormatting>
  <conditionalFormatting sqref="K139:K148">
    <cfRule type="cellIs" dxfId="509" priority="161" operator="lessThan">
      <formula>0</formula>
    </cfRule>
    <cfRule type="cellIs" dxfId="508" priority="162" operator="greaterThan">
      <formula>0</formula>
    </cfRule>
  </conditionalFormatting>
  <conditionalFormatting sqref="K150:K159">
    <cfRule type="cellIs" dxfId="507" priority="159" operator="lessThan">
      <formula>0</formula>
    </cfRule>
    <cfRule type="cellIs" dxfId="506" priority="160" operator="greaterThan">
      <formula>0</formula>
    </cfRule>
  </conditionalFormatting>
  <conditionalFormatting sqref="K161:K170">
    <cfRule type="cellIs" dxfId="505" priority="157" operator="lessThan">
      <formula>0</formula>
    </cfRule>
    <cfRule type="cellIs" dxfId="504" priority="158" operator="greaterThan">
      <formula>0</formula>
    </cfRule>
  </conditionalFormatting>
  <conditionalFormatting sqref="AL174:AL183">
    <cfRule type="cellIs" dxfId="503" priority="155" operator="lessThan">
      <formula>0</formula>
    </cfRule>
    <cfRule type="cellIs" dxfId="502" priority="156" operator="greaterThan">
      <formula>0</formula>
    </cfRule>
  </conditionalFormatting>
  <conditionalFormatting sqref="AL185:AL194">
    <cfRule type="cellIs" dxfId="501" priority="153" operator="lessThan">
      <formula>0</formula>
    </cfRule>
    <cfRule type="cellIs" dxfId="500" priority="154" operator="greaterThan">
      <formula>0</formula>
    </cfRule>
  </conditionalFormatting>
  <conditionalFormatting sqref="AL196:AL205">
    <cfRule type="cellIs" dxfId="499" priority="151" operator="lessThan">
      <formula>0</formula>
    </cfRule>
    <cfRule type="cellIs" dxfId="498" priority="152" operator="greaterThan">
      <formula>0</formula>
    </cfRule>
  </conditionalFormatting>
  <conditionalFormatting sqref="AL207:AL216">
    <cfRule type="cellIs" dxfId="497" priority="149" operator="lessThan">
      <formula>0</formula>
    </cfRule>
    <cfRule type="cellIs" dxfId="496" priority="150" operator="greaterThan">
      <formula>0</formula>
    </cfRule>
  </conditionalFormatting>
  <conditionalFormatting sqref="AL218:AL227">
    <cfRule type="cellIs" dxfId="495" priority="147" operator="lessThan">
      <formula>0</formula>
    </cfRule>
    <cfRule type="cellIs" dxfId="494" priority="148" operator="greaterThan">
      <formula>0</formula>
    </cfRule>
  </conditionalFormatting>
  <conditionalFormatting sqref="AI231:AI240">
    <cfRule type="cellIs" dxfId="493" priority="145" operator="lessThan">
      <formula>0</formula>
    </cfRule>
    <cfRule type="cellIs" dxfId="492" priority="146" operator="greaterThan">
      <formula>0</formula>
    </cfRule>
  </conditionalFormatting>
  <conditionalFormatting sqref="AI242:AI251">
    <cfRule type="cellIs" dxfId="491" priority="143" operator="lessThan">
      <formula>0</formula>
    </cfRule>
    <cfRule type="cellIs" dxfId="490" priority="144" operator="greaterThan">
      <formula>0</formula>
    </cfRule>
  </conditionalFormatting>
  <conditionalFormatting sqref="AI253:AI262">
    <cfRule type="cellIs" dxfId="489" priority="141" operator="lessThan">
      <formula>0</formula>
    </cfRule>
    <cfRule type="cellIs" dxfId="488" priority="142" operator="greaterThan">
      <formula>0</formula>
    </cfRule>
  </conditionalFormatting>
  <conditionalFormatting sqref="AI264:AI273">
    <cfRule type="cellIs" dxfId="487" priority="139" operator="lessThan">
      <formula>0</formula>
    </cfRule>
    <cfRule type="cellIs" dxfId="486" priority="140" operator="greaterThan">
      <formula>0</formula>
    </cfRule>
  </conditionalFormatting>
  <conditionalFormatting sqref="AI275:AI285">
    <cfRule type="cellIs" dxfId="485" priority="137" operator="lessThan">
      <formula>0</formula>
    </cfRule>
    <cfRule type="cellIs" dxfId="484" priority="138" operator="greaterThan">
      <formula>0</formula>
    </cfRule>
  </conditionalFormatting>
  <conditionalFormatting sqref="I288:I297">
    <cfRule type="cellIs" dxfId="483" priority="85" operator="lessThan">
      <formula>0</formula>
    </cfRule>
    <cfRule type="cellIs" dxfId="482" priority="86" operator="greaterThan">
      <formula>0</formula>
    </cfRule>
  </conditionalFormatting>
  <conditionalFormatting sqref="J343:J352">
    <cfRule type="cellIs" dxfId="481" priority="1" operator="lessThan">
      <formula>0</formula>
    </cfRule>
  </conditionalFormatting>
  <conditionalFormatting sqref="AP3:AP52">
    <cfRule type="cellIs" dxfId="480" priority="74" operator="greaterThan">
      <formula>0</formula>
    </cfRule>
  </conditionalFormatting>
  <conditionalFormatting sqref="AP3:AP52">
    <cfRule type="cellIs" dxfId="479" priority="73" operator="lessThan">
      <formula>0</formula>
    </cfRule>
  </conditionalFormatting>
  <conditionalFormatting sqref="AA60:AA109">
    <cfRule type="cellIs" dxfId="478" priority="72" operator="greaterThan">
      <formula>0</formula>
    </cfRule>
  </conditionalFormatting>
  <conditionalFormatting sqref="AA60:AA109">
    <cfRule type="cellIs" dxfId="477" priority="71" operator="lessThan">
      <formula>0</formula>
    </cfRule>
  </conditionalFormatting>
  <conditionalFormatting sqref="O117:O166">
    <cfRule type="cellIs" dxfId="476" priority="70" operator="greaterThan">
      <formula>0</formula>
    </cfRule>
  </conditionalFormatting>
  <conditionalFormatting sqref="O117:O166">
    <cfRule type="cellIs" dxfId="475" priority="69" operator="lessThan">
      <formula>0</formula>
    </cfRule>
  </conditionalFormatting>
  <conditionalFormatting sqref="AP174:AP223">
    <cfRule type="cellIs" dxfId="474" priority="68" operator="greaterThan">
      <formula>0</formula>
    </cfRule>
  </conditionalFormatting>
  <conditionalFormatting sqref="AP174:AP223">
    <cfRule type="cellIs" dxfId="473" priority="67" operator="lessThan">
      <formula>0</formula>
    </cfRule>
  </conditionalFormatting>
  <conditionalFormatting sqref="AM231:AM280">
    <cfRule type="cellIs" dxfId="472" priority="66" operator="greaterThan">
      <formula>0</formula>
    </cfRule>
  </conditionalFormatting>
  <conditionalFormatting sqref="AM231:AM280">
    <cfRule type="cellIs" dxfId="471" priority="65" operator="lessThan">
      <formula>0</formula>
    </cfRule>
  </conditionalFormatting>
  <conditionalFormatting sqref="M288:M347">
    <cfRule type="cellIs" dxfId="470" priority="64" operator="greaterThan">
      <formula>0</formula>
    </cfRule>
  </conditionalFormatting>
  <conditionalFormatting sqref="M288:M347">
    <cfRule type="cellIs" dxfId="469" priority="63" operator="lessThan">
      <formula>0</formula>
    </cfRule>
  </conditionalFormatting>
  <conditionalFormatting sqref="AM3:AM12">
    <cfRule type="cellIs" dxfId="468" priority="62" operator="greaterThan">
      <formula>0</formula>
    </cfRule>
  </conditionalFormatting>
  <conditionalFormatting sqref="AM3:AM12">
    <cfRule type="cellIs" dxfId="467" priority="61" operator="lessThan">
      <formula>0</formula>
    </cfRule>
  </conditionalFormatting>
  <conditionalFormatting sqref="AM14:AM23">
    <cfRule type="cellIs" dxfId="466" priority="60" operator="greaterThan">
      <formula>0</formula>
    </cfRule>
  </conditionalFormatting>
  <conditionalFormatting sqref="AM14:AM23">
    <cfRule type="cellIs" dxfId="465" priority="59" operator="lessThan">
      <formula>0</formula>
    </cfRule>
  </conditionalFormatting>
  <conditionalFormatting sqref="AM25:AM34">
    <cfRule type="cellIs" dxfId="464" priority="58" operator="greaterThan">
      <formula>0</formula>
    </cfRule>
  </conditionalFormatting>
  <conditionalFormatting sqref="AM25:AM34">
    <cfRule type="cellIs" dxfId="463" priority="57" operator="lessThan">
      <formula>0</formula>
    </cfRule>
  </conditionalFormatting>
  <conditionalFormatting sqref="AM36:AM45">
    <cfRule type="cellIs" dxfId="462" priority="56" operator="greaterThan">
      <formula>0</formula>
    </cfRule>
  </conditionalFormatting>
  <conditionalFormatting sqref="AM36:AM45">
    <cfRule type="cellIs" dxfId="461" priority="55" operator="lessThan">
      <formula>0</formula>
    </cfRule>
  </conditionalFormatting>
  <conditionalFormatting sqref="AM47:AM56">
    <cfRule type="cellIs" dxfId="460" priority="54" operator="greaterThan">
      <formula>0</formula>
    </cfRule>
  </conditionalFormatting>
  <conditionalFormatting sqref="AM47:AM56">
    <cfRule type="cellIs" dxfId="459" priority="53" operator="lessThan">
      <formula>0</formula>
    </cfRule>
  </conditionalFormatting>
  <conditionalFormatting sqref="X60:X69">
    <cfRule type="cellIs" dxfId="458" priority="52" operator="greaterThan">
      <formula>0</formula>
    </cfRule>
  </conditionalFormatting>
  <conditionalFormatting sqref="X60:X69">
    <cfRule type="cellIs" dxfId="457" priority="51" operator="lessThan">
      <formula>0</formula>
    </cfRule>
  </conditionalFormatting>
  <conditionalFormatting sqref="X71:X80">
    <cfRule type="cellIs" dxfId="456" priority="50" operator="greaterThan">
      <formula>0</formula>
    </cfRule>
  </conditionalFormatting>
  <conditionalFormatting sqref="X71:X80">
    <cfRule type="cellIs" dxfId="455" priority="49" operator="lessThan">
      <formula>0</formula>
    </cfRule>
  </conditionalFormatting>
  <conditionalFormatting sqref="X82:X91">
    <cfRule type="cellIs" dxfId="454" priority="48" operator="greaterThan">
      <formula>0</formula>
    </cfRule>
  </conditionalFormatting>
  <conditionalFormatting sqref="X82:X91">
    <cfRule type="cellIs" dxfId="453" priority="47" operator="lessThan">
      <formula>0</formula>
    </cfRule>
  </conditionalFormatting>
  <conditionalFormatting sqref="X93:X102">
    <cfRule type="cellIs" dxfId="452" priority="46" operator="greaterThan">
      <formula>0</formula>
    </cfRule>
  </conditionalFormatting>
  <conditionalFormatting sqref="X93:X102">
    <cfRule type="cellIs" dxfId="451" priority="45" operator="lessThan">
      <formula>0</formula>
    </cfRule>
  </conditionalFormatting>
  <conditionalFormatting sqref="X104:X113">
    <cfRule type="cellIs" dxfId="450" priority="44" operator="greaterThan">
      <formula>0</formula>
    </cfRule>
  </conditionalFormatting>
  <conditionalFormatting sqref="X104:X113">
    <cfRule type="cellIs" dxfId="449" priority="43" operator="lessThan">
      <formula>0</formula>
    </cfRule>
  </conditionalFormatting>
  <conditionalFormatting sqref="L117:L126">
    <cfRule type="cellIs" dxfId="448" priority="42" operator="greaterThan">
      <formula>0</formula>
    </cfRule>
  </conditionalFormatting>
  <conditionalFormatting sqref="L117:L126">
    <cfRule type="cellIs" dxfId="447" priority="41" operator="lessThan">
      <formula>0</formula>
    </cfRule>
  </conditionalFormatting>
  <conditionalFormatting sqref="L128:L137">
    <cfRule type="cellIs" dxfId="446" priority="40" operator="greaterThan">
      <formula>0</formula>
    </cfRule>
  </conditionalFormatting>
  <conditionalFormatting sqref="L128:L137">
    <cfRule type="cellIs" dxfId="445" priority="39" operator="lessThan">
      <formula>0</formula>
    </cfRule>
  </conditionalFormatting>
  <conditionalFormatting sqref="L139:L148">
    <cfRule type="cellIs" dxfId="444" priority="38" operator="greaterThan">
      <formula>0</formula>
    </cfRule>
  </conditionalFormatting>
  <conditionalFormatting sqref="L139:L148">
    <cfRule type="cellIs" dxfId="443" priority="37" operator="lessThan">
      <formula>0</formula>
    </cfRule>
  </conditionalFormatting>
  <conditionalFormatting sqref="L150:L159">
    <cfRule type="cellIs" dxfId="442" priority="36" operator="greaterThan">
      <formula>0</formula>
    </cfRule>
  </conditionalFormatting>
  <conditionalFormatting sqref="L150:L159">
    <cfRule type="cellIs" dxfId="441" priority="35" operator="lessThan">
      <formula>0</formula>
    </cfRule>
  </conditionalFormatting>
  <conditionalFormatting sqref="L161:L170">
    <cfRule type="cellIs" dxfId="440" priority="34" operator="greaterThan">
      <formula>0</formula>
    </cfRule>
  </conditionalFormatting>
  <conditionalFormatting sqref="L161:L170">
    <cfRule type="cellIs" dxfId="439" priority="33" operator="lessThan">
      <formula>0</formula>
    </cfRule>
  </conditionalFormatting>
  <conditionalFormatting sqref="AM174:AM183">
    <cfRule type="cellIs" dxfId="438" priority="32" operator="greaterThan">
      <formula>0</formula>
    </cfRule>
  </conditionalFormatting>
  <conditionalFormatting sqref="AM174:AM183">
    <cfRule type="cellIs" dxfId="437" priority="31" operator="lessThan">
      <formula>0</formula>
    </cfRule>
  </conditionalFormatting>
  <conditionalFormatting sqref="AM185:AM194">
    <cfRule type="cellIs" dxfId="436" priority="30" operator="greaterThan">
      <formula>0</formula>
    </cfRule>
  </conditionalFormatting>
  <conditionalFormatting sqref="AM185:AM194">
    <cfRule type="cellIs" dxfId="435" priority="29" operator="lessThan">
      <formula>0</formula>
    </cfRule>
  </conditionalFormatting>
  <conditionalFormatting sqref="AM196:AM205">
    <cfRule type="cellIs" dxfId="434" priority="28" operator="greaterThan">
      <formula>0</formula>
    </cfRule>
  </conditionalFormatting>
  <conditionalFormatting sqref="AM196:AM205">
    <cfRule type="cellIs" dxfId="433" priority="27" operator="lessThan">
      <formula>0</formula>
    </cfRule>
  </conditionalFormatting>
  <conditionalFormatting sqref="AM207:AM216">
    <cfRule type="cellIs" dxfId="432" priority="26" operator="greaterThan">
      <formula>0</formula>
    </cfRule>
  </conditionalFormatting>
  <conditionalFormatting sqref="AM207:AM216">
    <cfRule type="cellIs" dxfId="431" priority="25" operator="lessThan">
      <formula>0</formula>
    </cfRule>
  </conditionalFormatting>
  <conditionalFormatting sqref="AM218:AM227">
    <cfRule type="cellIs" dxfId="430" priority="24" operator="greaterThan">
      <formula>0</formula>
    </cfRule>
  </conditionalFormatting>
  <conditionalFormatting sqref="AM218:AM227">
    <cfRule type="cellIs" dxfId="429" priority="23" operator="lessThan">
      <formula>0</formula>
    </cfRule>
  </conditionalFormatting>
  <conditionalFormatting sqref="AJ231:AJ240">
    <cfRule type="cellIs" dxfId="428" priority="22" operator="greaterThan">
      <formula>0</formula>
    </cfRule>
  </conditionalFormatting>
  <conditionalFormatting sqref="AJ231:AJ240">
    <cfRule type="cellIs" dxfId="427" priority="21" operator="lessThan">
      <formula>0</formula>
    </cfRule>
  </conditionalFormatting>
  <conditionalFormatting sqref="AJ242:AJ251">
    <cfRule type="cellIs" dxfId="426" priority="20" operator="greaterThan">
      <formula>0</formula>
    </cfRule>
  </conditionalFormatting>
  <conditionalFormatting sqref="AJ242:AJ251">
    <cfRule type="cellIs" dxfId="425" priority="19" operator="lessThan">
      <formula>0</formula>
    </cfRule>
  </conditionalFormatting>
  <conditionalFormatting sqref="AJ253:AJ262">
    <cfRule type="cellIs" dxfId="424" priority="18" operator="greaterThan">
      <formula>0</formula>
    </cfRule>
  </conditionalFormatting>
  <conditionalFormatting sqref="AJ253:AJ262">
    <cfRule type="cellIs" dxfId="423" priority="17" operator="lessThan">
      <formula>0</formula>
    </cfRule>
  </conditionalFormatting>
  <conditionalFormatting sqref="AJ264:AJ273">
    <cfRule type="cellIs" dxfId="422" priority="16" operator="greaterThan">
      <formula>0</formula>
    </cfRule>
  </conditionalFormatting>
  <conditionalFormatting sqref="AJ264:AJ273">
    <cfRule type="cellIs" dxfId="421" priority="15" operator="lessThan">
      <formula>0</formula>
    </cfRule>
  </conditionalFormatting>
  <conditionalFormatting sqref="AJ275:AJ284">
    <cfRule type="cellIs" dxfId="420" priority="14" operator="greaterThan">
      <formula>0</formula>
    </cfRule>
  </conditionalFormatting>
  <conditionalFormatting sqref="AJ275:AJ284">
    <cfRule type="cellIs" dxfId="419" priority="13" operator="lessThan">
      <formula>0</formula>
    </cfRule>
  </conditionalFormatting>
  <conditionalFormatting sqref="J288:J297">
    <cfRule type="cellIs" dxfId="418" priority="12" operator="greaterThan">
      <formula>0</formula>
    </cfRule>
  </conditionalFormatting>
  <conditionalFormatting sqref="J288:J297">
    <cfRule type="cellIs" dxfId="417" priority="11" operator="lessThan">
      <formula>0</formula>
    </cfRule>
  </conditionalFormatting>
  <conditionalFormatting sqref="J299:J308">
    <cfRule type="cellIs" dxfId="416" priority="10" operator="greaterThan">
      <formula>0</formula>
    </cfRule>
  </conditionalFormatting>
  <conditionalFormatting sqref="J299:J308">
    <cfRule type="cellIs" dxfId="415" priority="9" operator="lessThan">
      <formula>0</formula>
    </cfRule>
  </conditionalFormatting>
  <conditionalFormatting sqref="J310:J319">
    <cfRule type="cellIs" dxfId="414" priority="8" operator="greaterThan">
      <formula>0</formula>
    </cfRule>
  </conditionalFormatting>
  <conditionalFormatting sqref="J310:J319">
    <cfRule type="cellIs" dxfId="413" priority="7" operator="lessThan">
      <formula>0</formula>
    </cfRule>
  </conditionalFormatting>
  <conditionalFormatting sqref="J321:J330">
    <cfRule type="cellIs" dxfId="412" priority="6" operator="greaterThan">
      <formula>0</formula>
    </cfRule>
  </conditionalFormatting>
  <conditionalFormatting sqref="J321:J330">
    <cfRule type="cellIs" dxfId="411" priority="5" operator="lessThan">
      <formula>0</formula>
    </cfRule>
  </conditionalFormatting>
  <conditionalFormatting sqref="J332:J341">
    <cfRule type="cellIs" dxfId="410" priority="4" operator="greaterThan">
      <formula>0</formula>
    </cfRule>
  </conditionalFormatting>
  <conditionalFormatting sqref="J332:J341">
    <cfRule type="cellIs" dxfId="409" priority="3" operator="lessThan">
      <formula>0</formula>
    </cfRule>
  </conditionalFormatting>
  <conditionalFormatting sqref="J343:J352">
    <cfRule type="cellIs" dxfId="408" priority="2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2"/>
  <sheetViews>
    <sheetView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8" width="11.5703125" style="10" bestFit="1" customWidth="1"/>
    <col min="9" max="9" width="8.42578125" style="10" bestFit="1" customWidth="1"/>
    <col min="10" max="10" width="11.5703125" style="10" bestFit="1" customWidth="1"/>
    <col min="11" max="11" width="8.140625" style="10" bestFit="1" customWidth="1"/>
    <col min="12" max="12" width="7.140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0" width="11.5703125" style="10" bestFit="1" customWidth="1"/>
    <col min="21" max="21" width="8.140625" style="10" bestFit="1" customWidth="1"/>
    <col min="22" max="22" width="11.5703125" style="10" bestFit="1" customWidth="1"/>
    <col min="23" max="23" width="8.140625" style="10" bestFit="1" customWidth="1"/>
    <col min="24" max="24" width="7.28515625" style="10" bestFit="1" customWidth="1"/>
    <col min="25" max="25" width="8.42578125" style="10" bestFit="1" customWidth="1"/>
    <col min="26" max="26" width="11.5703125" style="10" bestFit="1" customWidth="1"/>
    <col min="27" max="27" width="8.140625" style="10" bestFit="1" customWidth="1"/>
    <col min="28" max="28" width="7.140625" style="10" bestFit="1" customWidth="1"/>
    <col min="29" max="29" width="11.57031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5" width="11.5703125" style="10" bestFit="1" customWidth="1"/>
    <col min="36" max="36" width="8.140625" style="10" bestFit="1" customWidth="1"/>
    <col min="37" max="37" width="11.5703125" bestFit="1" customWidth="1"/>
    <col min="38" max="38" width="8.140625" bestFit="1" customWidth="1"/>
    <col min="39" max="41" width="7.28515625" bestFit="1" customWidth="1"/>
  </cols>
  <sheetData>
    <row r="1" spans="1:42" ht="15.75" thickBot="1" x14ac:dyDescent="0.3">
      <c r="A1" s="1" t="s">
        <v>0</v>
      </c>
    </row>
    <row r="2" spans="1:42" s="11" customFormat="1" ht="15.75" thickBot="1" x14ac:dyDescent="0.3">
      <c r="A2" s="12" t="s">
        <v>16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  <c r="AK2" s="18" t="s">
        <v>22</v>
      </c>
      <c r="AL2" s="21" t="s">
        <v>24</v>
      </c>
      <c r="AM2" s="12" t="s">
        <v>23</v>
      </c>
      <c r="AO2" s="20" t="s">
        <v>25</v>
      </c>
    </row>
    <row r="3" spans="1:42" ht="15.75" thickBot="1" x14ac:dyDescent="0.3">
      <c r="A3" s="3">
        <v>0.33333333333333298</v>
      </c>
      <c r="B3" s="4">
        <v>3.3</v>
      </c>
      <c r="C3" s="5">
        <v>3.3</v>
      </c>
      <c r="D3" s="5">
        <v>3.3</v>
      </c>
      <c r="E3" s="5">
        <v>3.3</v>
      </c>
      <c r="F3" s="5">
        <v>3.3</v>
      </c>
      <c r="G3" s="5">
        <v>6.6</v>
      </c>
      <c r="H3" s="5">
        <v>6.6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9">
        <f>SUM(B3:AJ3)</f>
        <v>29.700000000000003</v>
      </c>
      <c r="AL3" s="19">
        <f>AM3-AK3</f>
        <v>-20.936105117656503</v>
      </c>
      <c r="AM3" s="27">
        <v>8.7638948823435001</v>
      </c>
      <c r="AN3" s="22">
        <f>MIN(0,AL3)</f>
        <v>-20.936105117656503</v>
      </c>
      <c r="AO3" s="23">
        <f>SUM(AN3:AN12)</f>
        <v>-28.89619752502454</v>
      </c>
      <c r="AP3" s="27">
        <v>8.7638948823435001</v>
      </c>
    </row>
    <row r="4" spans="1:42" ht="15.75" thickBot="1" x14ac:dyDescent="0.3">
      <c r="A4" s="3">
        <v>0.375</v>
      </c>
      <c r="B4" s="7">
        <v>3.3</v>
      </c>
      <c r="C4" s="8">
        <v>3.3</v>
      </c>
      <c r="D4" s="8">
        <v>3.3</v>
      </c>
      <c r="E4" s="8">
        <v>3.3</v>
      </c>
      <c r="F4" s="8">
        <v>3.3</v>
      </c>
      <c r="G4" s="9"/>
      <c r="H4" s="9"/>
      <c r="I4" s="9"/>
      <c r="J4" s="9"/>
      <c r="K4" s="9"/>
      <c r="AI4" s="6"/>
      <c r="AJ4" s="6"/>
      <c r="AK4" s="19">
        <f t="shared" ref="AK4:AK11" si="0">SUM(B4:AJ4)</f>
        <v>16.5</v>
      </c>
      <c r="AL4" s="19">
        <f t="shared" ref="AL4:AL12" si="1">AM4-AK4</f>
        <v>5.7113543201175787E-2</v>
      </c>
      <c r="AM4" s="27">
        <v>16.557113543201176</v>
      </c>
      <c r="AN4" s="22">
        <f t="shared" ref="AN4:AN12" si="2">MIN(0,AL4)</f>
        <v>0</v>
      </c>
      <c r="AP4" s="27">
        <v>16.557113543201176</v>
      </c>
    </row>
    <row r="5" spans="1:42" ht="15.75" thickBot="1" x14ac:dyDescent="0.3">
      <c r="A5" s="3">
        <v>0.41666666666666669</v>
      </c>
      <c r="B5" s="7">
        <v>3.3</v>
      </c>
      <c r="C5" s="8">
        <v>3.3</v>
      </c>
      <c r="D5" s="8">
        <v>3.3</v>
      </c>
      <c r="E5" s="8">
        <v>3.3</v>
      </c>
      <c r="F5" s="8">
        <v>3.3</v>
      </c>
      <c r="G5" s="9"/>
      <c r="H5" s="9"/>
      <c r="I5" s="5">
        <v>6.6</v>
      </c>
      <c r="J5" s="5">
        <v>6.6</v>
      </c>
      <c r="K5" s="5">
        <v>6.6</v>
      </c>
      <c r="L5" s="9"/>
      <c r="M5" s="9"/>
      <c r="P5" s="9"/>
      <c r="W5" s="9"/>
      <c r="X5" s="9"/>
      <c r="Y5" s="9"/>
      <c r="Z5" s="9"/>
      <c r="AA5" s="9"/>
      <c r="AB5" s="9"/>
      <c r="AC5" s="9"/>
      <c r="AK5" s="19">
        <f t="shared" si="0"/>
        <v>36.300000000000004</v>
      </c>
      <c r="AL5" s="19">
        <f t="shared" si="1"/>
        <v>4.5065532514983246</v>
      </c>
      <c r="AM5" s="27">
        <v>40.806553251498329</v>
      </c>
      <c r="AN5" s="22">
        <f t="shared" si="2"/>
        <v>0</v>
      </c>
      <c r="AP5" s="27">
        <v>40.806553251498329</v>
      </c>
    </row>
    <row r="6" spans="1:42" ht="15.75" thickBot="1" x14ac:dyDescent="0.3">
      <c r="A6" s="3">
        <v>0.45833333333333298</v>
      </c>
      <c r="B6" s="7">
        <v>3.3</v>
      </c>
      <c r="C6" s="8">
        <v>3.3</v>
      </c>
      <c r="D6" s="8">
        <v>3.3</v>
      </c>
      <c r="E6" s="8">
        <v>3.3</v>
      </c>
      <c r="F6" s="8">
        <v>3.3</v>
      </c>
      <c r="G6" s="9"/>
      <c r="H6" s="9"/>
      <c r="I6" s="9"/>
      <c r="J6" s="9"/>
      <c r="K6" s="9"/>
      <c r="L6" s="9"/>
      <c r="N6" s="5">
        <v>3.3</v>
      </c>
      <c r="O6" s="9"/>
      <c r="P6" s="9"/>
      <c r="Q6" s="8">
        <v>3.3</v>
      </c>
      <c r="R6" s="8">
        <v>3.3</v>
      </c>
      <c r="S6" s="8">
        <v>3.3</v>
      </c>
      <c r="T6" s="8">
        <v>3.3</v>
      </c>
      <c r="U6" s="8">
        <v>3.3</v>
      </c>
      <c r="V6" s="8">
        <v>3.3</v>
      </c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J6" s="9"/>
      <c r="AK6" s="19">
        <f t="shared" si="0"/>
        <v>39.599999999999994</v>
      </c>
      <c r="AL6" s="19">
        <f t="shared" si="1"/>
        <v>-6.462351156380052</v>
      </c>
      <c r="AM6" s="27">
        <v>33.137648843619942</v>
      </c>
      <c r="AN6" s="22">
        <f t="shared" si="2"/>
        <v>-6.462351156380052</v>
      </c>
      <c r="AP6" s="27">
        <v>33.137648843619942</v>
      </c>
    </row>
    <row r="7" spans="1:42" ht="15.75" thickBot="1" x14ac:dyDescent="0.3">
      <c r="A7" s="3">
        <v>0.5</v>
      </c>
      <c r="B7" s="9"/>
      <c r="C7" s="9"/>
      <c r="D7" s="9"/>
      <c r="E7" s="9"/>
      <c r="F7" s="9"/>
      <c r="G7" s="9"/>
      <c r="H7" s="9"/>
      <c r="I7" s="9"/>
      <c r="J7" s="9"/>
      <c r="K7" s="9"/>
      <c r="L7" s="5">
        <v>6.6</v>
      </c>
      <c r="N7" s="8">
        <v>3.3</v>
      </c>
      <c r="O7" s="5">
        <v>3.3</v>
      </c>
      <c r="P7" s="9"/>
      <c r="Q7" s="8">
        <v>3.3</v>
      </c>
      <c r="R7" s="8">
        <v>3.3</v>
      </c>
      <c r="S7" s="8">
        <v>3.3</v>
      </c>
      <c r="T7" s="8">
        <v>3.3</v>
      </c>
      <c r="U7" s="8">
        <v>3.3</v>
      </c>
      <c r="V7" s="8">
        <v>3.3</v>
      </c>
      <c r="W7" s="9"/>
      <c r="X7" s="9"/>
      <c r="Y7" s="9"/>
      <c r="Z7" s="9"/>
      <c r="AA7" s="9"/>
      <c r="AB7" s="9"/>
      <c r="AC7" s="9"/>
      <c r="AD7" s="9"/>
      <c r="AE7" s="9"/>
      <c r="AG7" s="9"/>
      <c r="AH7" s="9"/>
      <c r="AJ7" s="9"/>
      <c r="AK7" s="19">
        <f t="shared" si="0"/>
        <v>33</v>
      </c>
      <c r="AL7" s="19">
        <f t="shared" si="1"/>
        <v>3.933067586633797</v>
      </c>
      <c r="AM7" s="27">
        <v>36.933067586633797</v>
      </c>
      <c r="AN7" s="22">
        <f t="shared" si="2"/>
        <v>0</v>
      </c>
      <c r="AP7" s="27">
        <v>36.933067586633797</v>
      </c>
    </row>
    <row r="8" spans="1:42" ht="15.75" thickBot="1" x14ac:dyDescent="0.3">
      <c r="A8" s="3">
        <v>0.54166666666666696</v>
      </c>
      <c r="B8" s="9"/>
      <c r="C8" s="9"/>
      <c r="D8" s="9"/>
      <c r="E8" s="9"/>
      <c r="F8" s="9"/>
      <c r="G8" s="9"/>
      <c r="H8" s="9"/>
      <c r="I8" s="9"/>
      <c r="J8" s="9"/>
      <c r="K8" s="9"/>
      <c r="L8" s="8">
        <v>6.6</v>
      </c>
      <c r="M8" s="5">
        <v>3.3</v>
      </c>
      <c r="N8" s="8">
        <v>3.3</v>
      </c>
      <c r="O8" s="8">
        <v>3.3</v>
      </c>
      <c r="P8" s="5">
        <v>3.3</v>
      </c>
      <c r="Q8" s="8">
        <v>3.3</v>
      </c>
      <c r="R8" s="8">
        <v>3.3</v>
      </c>
      <c r="S8" s="8">
        <v>3.3</v>
      </c>
      <c r="T8" s="8">
        <v>3.3</v>
      </c>
      <c r="U8" s="8">
        <v>3.3</v>
      </c>
      <c r="V8" s="8">
        <v>3.3</v>
      </c>
      <c r="W8" s="9"/>
      <c r="X8" s="9"/>
      <c r="Y8" s="9"/>
      <c r="Z8" s="9"/>
      <c r="AA8" s="9"/>
      <c r="AB8" s="9"/>
      <c r="AC8" s="9"/>
      <c r="AD8" s="9"/>
      <c r="AE8" s="9"/>
      <c r="AF8" s="8">
        <v>3.3</v>
      </c>
      <c r="AG8" s="9"/>
      <c r="AH8" s="9"/>
      <c r="AJ8" s="9"/>
      <c r="AK8" s="19">
        <f t="shared" si="0"/>
        <v>42.899999999999991</v>
      </c>
      <c r="AL8" s="19">
        <f t="shared" si="1"/>
        <v>-0.64015812059916755</v>
      </c>
      <c r="AM8" s="27">
        <v>42.259841879400824</v>
      </c>
      <c r="AN8" s="22">
        <f t="shared" si="2"/>
        <v>-0.64015812059916755</v>
      </c>
      <c r="AP8" s="27">
        <v>42.259841879400824</v>
      </c>
    </row>
    <row r="9" spans="1:42" ht="15.75" thickBot="1" x14ac:dyDescent="0.3">
      <c r="A9" s="3">
        <v>0.58333333333333304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8">
        <v>3.3</v>
      </c>
      <c r="N9" s="8">
        <v>3.3</v>
      </c>
      <c r="O9" s="8">
        <v>3.3</v>
      </c>
      <c r="P9" s="8">
        <v>3.3</v>
      </c>
      <c r="Q9" s="8">
        <v>3.3</v>
      </c>
      <c r="R9" s="8">
        <v>3.3</v>
      </c>
      <c r="S9" s="8">
        <v>3.3</v>
      </c>
      <c r="T9" s="8">
        <v>3.3</v>
      </c>
      <c r="U9" s="8">
        <v>3.3</v>
      </c>
      <c r="V9" s="8">
        <v>3.3</v>
      </c>
      <c r="X9" s="9"/>
      <c r="Y9" s="9"/>
      <c r="Z9" s="9"/>
      <c r="AA9" s="9"/>
      <c r="AB9" s="9"/>
      <c r="AC9" s="9"/>
      <c r="AD9" s="9"/>
      <c r="AE9" s="9"/>
      <c r="AF9" s="8">
        <v>3.3</v>
      </c>
      <c r="AG9" s="9"/>
      <c r="AH9" s="9"/>
      <c r="AI9" s="8">
        <v>3.3</v>
      </c>
      <c r="AJ9" s="9"/>
      <c r="AK9" s="19">
        <f t="shared" si="0"/>
        <v>39.599999999999994</v>
      </c>
      <c r="AL9" s="19">
        <f t="shared" si="1"/>
        <v>1.9984199062496657</v>
      </c>
      <c r="AM9" s="27">
        <v>41.59841990624966</v>
      </c>
      <c r="AN9" s="22">
        <f t="shared" si="2"/>
        <v>0</v>
      </c>
      <c r="AP9" s="27">
        <v>41.59841990624966</v>
      </c>
    </row>
    <row r="10" spans="1:42" ht="15.75" thickBot="1" x14ac:dyDescent="0.3">
      <c r="A10" s="3">
        <v>0.625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8">
        <v>6.6</v>
      </c>
      <c r="X10" s="8">
        <v>6.6</v>
      </c>
      <c r="Y10" s="8">
        <v>6.6</v>
      </c>
      <c r="AA10" s="9"/>
      <c r="AB10" s="9"/>
      <c r="AC10" s="9"/>
      <c r="AD10" s="8">
        <v>6.6</v>
      </c>
      <c r="AE10" s="8">
        <v>3.3</v>
      </c>
      <c r="AF10" s="8">
        <v>3.3</v>
      </c>
      <c r="AG10" s="8">
        <v>6.6</v>
      </c>
      <c r="AH10" s="8">
        <v>2.2999999999999998</v>
      </c>
      <c r="AI10" s="8">
        <v>3.3</v>
      </c>
      <c r="AJ10" s="9"/>
      <c r="AK10" s="19">
        <f t="shared" si="0"/>
        <v>45.199999999999996</v>
      </c>
      <c r="AL10" s="19">
        <f t="shared" si="1"/>
        <v>1.9602258121748335</v>
      </c>
      <c r="AM10" s="27">
        <v>47.160225812174829</v>
      </c>
      <c r="AN10" s="22">
        <f t="shared" si="2"/>
        <v>0</v>
      </c>
      <c r="AP10" s="27">
        <v>47.160225812174829</v>
      </c>
    </row>
    <row r="11" spans="1:42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Z11" s="8">
        <v>6.6</v>
      </c>
      <c r="AA11" s="8">
        <v>6.6</v>
      </c>
      <c r="AB11" s="8">
        <v>6.6</v>
      </c>
      <c r="AC11" s="8">
        <v>6.6</v>
      </c>
      <c r="AD11" s="8">
        <v>6.6</v>
      </c>
      <c r="AE11" s="8">
        <v>3.3</v>
      </c>
      <c r="AF11" s="8">
        <v>3.3</v>
      </c>
      <c r="AG11" s="8">
        <v>6.6</v>
      </c>
      <c r="AH11" s="8">
        <v>2.2999999999999998</v>
      </c>
      <c r="AI11" s="8">
        <v>3.3</v>
      </c>
      <c r="AJ11" s="9"/>
      <c r="AK11" s="19">
        <f t="shared" si="0"/>
        <v>51.79999999999999</v>
      </c>
      <c r="AL11" s="19">
        <f t="shared" si="1"/>
        <v>-0.85758313038881795</v>
      </c>
      <c r="AM11" s="28">
        <v>50.942416869611172</v>
      </c>
      <c r="AN11" s="22">
        <f t="shared" si="2"/>
        <v>-0.85758313038881795</v>
      </c>
      <c r="AP11" s="28">
        <v>50.942416869611172</v>
      </c>
    </row>
    <row r="12" spans="1:42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8">
        <v>3.3</v>
      </c>
      <c r="AJ12" s="17">
        <v>6.6</v>
      </c>
      <c r="AK12" s="19">
        <f>SUM(B12:AJ12)</f>
        <v>9.8999999999999986</v>
      </c>
      <c r="AL12" s="19">
        <f t="shared" si="1"/>
        <v>27.821856495688941</v>
      </c>
      <c r="AM12" s="27">
        <v>37.72185649568894</v>
      </c>
      <c r="AN12" s="22">
        <f t="shared" si="2"/>
        <v>0</v>
      </c>
      <c r="AP12" s="27">
        <v>37.72185649568894</v>
      </c>
    </row>
    <row r="13" spans="1:42" s="11" customFormat="1" ht="15.75" thickBot="1" x14ac:dyDescent="0.3">
      <c r="A13" s="12" t="s">
        <v>17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  <c r="AK13" s="18" t="s">
        <v>22</v>
      </c>
      <c r="AL13" s="21" t="s">
        <v>24</v>
      </c>
      <c r="AM13" s="12" t="s">
        <v>23</v>
      </c>
      <c r="AO13" s="20" t="s">
        <v>25</v>
      </c>
      <c r="AP13" s="27">
        <v>2.4885618762430006</v>
      </c>
    </row>
    <row r="14" spans="1:42" ht="15.75" thickBot="1" x14ac:dyDescent="0.3">
      <c r="A14" s="3">
        <v>0.33333333333333298</v>
      </c>
      <c r="B14" s="4">
        <v>3.3</v>
      </c>
      <c r="C14" s="5">
        <v>3.3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9">
        <f>SUM(B14:AJ14)</f>
        <v>6.6</v>
      </c>
      <c r="AL14" s="19">
        <f>AM14-AK14</f>
        <v>-4.111438123756999</v>
      </c>
      <c r="AM14" s="27">
        <v>2.4885618762430006</v>
      </c>
      <c r="AN14" s="22">
        <f>MIN(0,AL14)</f>
        <v>-4.111438123756999</v>
      </c>
      <c r="AO14" s="23">
        <f>SUM(AN14:AN23)</f>
        <v>-11.782037955288116</v>
      </c>
      <c r="AP14" s="29">
        <v>17.657482989108765</v>
      </c>
    </row>
    <row r="15" spans="1:42" ht="15.75" thickBot="1" x14ac:dyDescent="0.3">
      <c r="A15" s="3">
        <v>0.375</v>
      </c>
      <c r="B15" s="7">
        <v>3.3</v>
      </c>
      <c r="C15" s="8">
        <v>3.3</v>
      </c>
      <c r="D15" s="5">
        <v>3.3</v>
      </c>
      <c r="E15" s="5">
        <v>3.3</v>
      </c>
      <c r="F15" s="5">
        <v>3.3</v>
      </c>
      <c r="G15" s="9"/>
      <c r="H15" s="9"/>
      <c r="I15" s="9"/>
      <c r="J15" s="9"/>
      <c r="K15" s="9"/>
      <c r="L15" s="9"/>
      <c r="AI15" s="6"/>
      <c r="AJ15" s="6"/>
      <c r="AK15" s="19">
        <f t="shared" ref="AK15:AK22" si="3">SUM(B15:AJ15)</f>
        <v>16.5</v>
      </c>
      <c r="AL15" s="19">
        <f t="shared" ref="AL15:AL23" si="4">AM15-AK15</f>
        <v>1.1574829891087646</v>
      </c>
      <c r="AM15" s="29">
        <v>17.657482989108765</v>
      </c>
      <c r="AN15" s="22">
        <f t="shared" ref="AN15:AN23" si="5">MIN(0,AL15)</f>
        <v>0</v>
      </c>
      <c r="AP15" s="27">
        <v>22.278706384515043</v>
      </c>
    </row>
    <row r="16" spans="1:42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G16" s="9"/>
      <c r="H16" s="9"/>
      <c r="I16" s="9"/>
      <c r="J16" s="9"/>
      <c r="K16" s="9"/>
      <c r="L16" s="9"/>
      <c r="M16" s="9"/>
      <c r="P16" s="9"/>
      <c r="W16" s="9"/>
      <c r="X16" s="9"/>
      <c r="Y16" s="9"/>
      <c r="Z16" s="9"/>
      <c r="AA16" s="9"/>
      <c r="AB16" s="9"/>
      <c r="AC16" s="9"/>
      <c r="AD16" s="9"/>
      <c r="AG16" s="9"/>
      <c r="AK16" s="19">
        <f t="shared" si="3"/>
        <v>16.5</v>
      </c>
      <c r="AL16" s="19">
        <f t="shared" si="4"/>
        <v>5.7787063845150435</v>
      </c>
      <c r="AM16" s="27">
        <v>22.278706384515043</v>
      </c>
      <c r="AN16" s="22">
        <f t="shared" si="5"/>
        <v>0</v>
      </c>
      <c r="AP16" s="27">
        <v>29.544237642225344</v>
      </c>
    </row>
    <row r="17" spans="1:42" ht="15.75" thickBot="1" x14ac:dyDescent="0.3">
      <c r="A17" s="3">
        <v>0.45833333333333298</v>
      </c>
      <c r="B17" s="9"/>
      <c r="C17" s="9"/>
      <c r="D17" s="8">
        <v>3.3</v>
      </c>
      <c r="E17" s="8">
        <v>3.3</v>
      </c>
      <c r="F17" s="8">
        <v>3.3</v>
      </c>
      <c r="G17" s="5">
        <v>6.6</v>
      </c>
      <c r="H17" s="5">
        <v>6.6</v>
      </c>
      <c r="I17" s="5">
        <v>6.6</v>
      </c>
      <c r="J17" s="9"/>
      <c r="K17" s="9"/>
      <c r="L17" s="9"/>
      <c r="N17" s="9"/>
      <c r="O17" s="9"/>
      <c r="P17" s="9"/>
      <c r="W17" s="9"/>
      <c r="X17" s="9"/>
      <c r="Y17" s="9"/>
      <c r="Z17" s="9"/>
      <c r="AA17" s="9"/>
      <c r="AB17" s="9"/>
      <c r="AC17" s="9"/>
      <c r="AD17" s="9"/>
      <c r="AE17" s="9"/>
      <c r="AG17" s="9"/>
      <c r="AH17" s="9"/>
      <c r="AJ17" s="9"/>
      <c r="AK17" s="19">
        <f t="shared" si="3"/>
        <v>29.700000000000003</v>
      </c>
      <c r="AL17" s="19">
        <f t="shared" si="4"/>
        <v>-0.15576235777465897</v>
      </c>
      <c r="AM17" s="27">
        <v>29.544237642225344</v>
      </c>
      <c r="AN17" s="22">
        <f t="shared" si="5"/>
        <v>-0.15576235777465897</v>
      </c>
      <c r="AP17" s="27">
        <v>33.809519135257062</v>
      </c>
    </row>
    <row r="18" spans="1:42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I18" s="9"/>
      <c r="J18" s="5">
        <v>6.6</v>
      </c>
      <c r="K18" s="5">
        <v>6.6</v>
      </c>
      <c r="L18" s="9"/>
      <c r="M18" s="5">
        <v>3.3</v>
      </c>
      <c r="N18" s="5">
        <v>3.3</v>
      </c>
      <c r="O18" s="5">
        <v>3.3</v>
      </c>
      <c r="P18" s="9"/>
      <c r="Q18" s="8">
        <v>3.3</v>
      </c>
      <c r="R18" s="8">
        <v>3.3</v>
      </c>
      <c r="S18" s="8">
        <v>3.3</v>
      </c>
      <c r="T18" s="8">
        <v>3.3</v>
      </c>
      <c r="U18" s="8">
        <v>3.3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J18" s="9"/>
      <c r="AK18" s="19">
        <f t="shared" si="3"/>
        <v>39.599999999999994</v>
      </c>
      <c r="AL18" s="19">
        <f t="shared" si="4"/>
        <v>-5.790480864742932</v>
      </c>
      <c r="AM18" s="27">
        <v>33.809519135257062</v>
      </c>
      <c r="AN18" s="22">
        <f t="shared" si="5"/>
        <v>-5.790480864742932</v>
      </c>
      <c r="AP18" s="27">
        <v>37.875643390986468</v>
      </c>
    </row>
    <row r="19" spans="1:42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5">
        <v>6.6</v>
      </c>
      <c r="M19" s="8">
        <v>3.3</v>
      </c>
      <c r="N19" s="8">
        <v>3.3</v>
      </c>
      <c r="O19" s="8">
        <v>3.3</v>
      </c>
      <c r="P19" s="5">
        <v>3.3</v>
      </c>
      <c r="Q19" s="8">
        <v>3.3</v>
      </c>
      <c r="R19" s="8">
        <v>3.3</v>
      </c>
      <c r="S19" s="8">
        <v>3.3</v>
      </c>
      <c r="T19" s="8">
        <v>3.3</v>
      </c>
      <c r="U19" s="8">
        <v>3.3</v>
      </c>
      <c r="V19" s="8">
        <v>3.3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9">
        <f t="shared" si="3"/>
        <v>39.599999999999994</v>
      </c>
      <c r="AL19" s="19">
        <f t="shared" si="4"/>
        <v>-1.7243566090135261</v>
      </c>
      <c r="AM19" s="27">
        <v>37.875643390986468</v>
      </c>
      <c r="AN19" s="22">
        <f t="shared" si="5"/>
        <v>-1.7243566090135261</v>
      </c>
      <c r="AP19" s="27">
        <v>39.635310128576492</v>
      </c>
    </row>
    <row r="20" spans="1:42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8">
        <v>3.3</v>
      </c>
      <c r="O20" s="8">
        <v>3.3</v>
      </c>
      <c r="P20" s="8">
        <v>3.3</v>
      </c>
      <c r="Q20" s="8">
        <v>3.3</v>
      </c>
      <c r="R20" s="8">
        <v>3.3</v>
      </c>
      <c r="S20" s="8">
        <v>3.3</v>
      </c>
      <c r="T20" s="8">
        <v>3.3</v>
      </c>
      <c r="U20" s="8">
        <v>3.3</v>
      </c>
      <c r="V20" s="8">
        <v>3.3</v>
      </c>
      <c r="W20" s="8">
        <v>6.6</v>
      </c>
      <c r="X20" s="9"/>
      <c r="Y20" s="9"/>
      <c r="Z20" s="9"/>
      <c r="AA20" s="9"/>
      <c r="AB20" s="9"/>
      <c r="AC20" s="9"/>
      <c r="AD20" s="9"/>
      <c r="AE20" s="9"/>
      <c r="AF20" s="8">
        <v>3.3</v>
      </c>
      <c r="AG20" s="9"/>
      <c r="AH20" s="9"/>
      <c r="AI20" s="9"/>
      <c r="AJ20" s="9"/>
      <c r="AK20" s="19">
        <f t="shared" si="3"/>
        <v>39.6</v>
      </c>
      <c r="AL20" s="19">
        <f t="shared" si="4"/>
        <v>3.531012857649074E-2</v>
      </c>
      <c r="AM20" s="27">
        <v>39.635310128576492</v>
      </c>
      <c r="AN20" s="22">
        <f t="shared" si="5"/>
        <v>0</v>
      </c>
      <c r="AP20" s="27">
        <v>35.776108368335372</v>
      </c>
    </row>
    <row r="21" spans="1:42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8">
        <v>3.3</v>
      </c>
      <c r="W21" s="9"/>
      <c r="X21" s="8">
        <v>6.6</v>
      </c>
      <c r="Y21" s="8">
        <v>6.6</v>
      </c>
      <c r="Z21" s="8">
        <v>6.6</v>
      </c>
      <c r="AA21" s="9"/>
      <c r="AB21" s="9"/>
      <c r="AC21" s="9"/>
      <c r="AD21" s="9"/>
      <c r="AE21" s="8">
        <v>3.3</v>
      </c>
      <c r="AF21" s="8">
        <v>3.3</v>
      </c>
      <c r="AG21" s="9"/>
      <c r="AH21" s="8">
        <v>2.2999999999999998</v>
      </c>
      <c r="AI21" s="8">
        <v>3.3</v>
      </c>
      <c r="AJ21" s="9"/>
      <c r="AK21" s="19">
        <f t="shared" si="3"/>
        <v>35.299999999999997</v>
      </c>
      <c r="AL21" s="19">
        <f t="shared" si="4"/>
        <v>0.47610836833537462</v>
      </c>
      <c r="AM21" s="27">
        <v>35.776108368335372</v>
      </c>
      <c r="AN21" s="22">
        <f t="shared" si="5"/>
        <v>0</v>
      </c>
      <c r="AP21" s="28">
        <v>45.562352312832495</v>
      </c>
    </row>
    <row r="22" spans="1:42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A22" s="8">
        <v>6.6</v>
      </c>
      <c r="AB22" s="8">
        <v>6.6</v>
      </c>
      <c r="AC22" s="8">
        <v>6.6</v>
      </c>
      <c r="AD22" s="8">
        <v>6.6</v>
      </c>
      <c r="AE22" s="8">
        <v>3.3</v>
      </c>
      <c r="AF22" s="8">
        <v>3.3</v>
      </c>
      <c r="AG22" s="8">
        <v>6.6</v>
      </c>
      <c r="AH22" s="8">
        <v>2.2999999999999998</v>
      </c>
      <c r="AI22" s="8">
        <v>3.3</v>
      </c>
      <c r="AJ22" s="9"/>
      <c r="AK22" s="19">
        <f t="shared" si="3"/>
        <v>45.199999999999996</v>
      </c>
      <c r="AL22" s="19">
        <f t="shared" si="4"/>
        <v>0.36235231283249902</v>
      </c>
      <c r="AM22" s="28">
        <v>45.562352312832495</v>
      </c>
      <c r="AN22" s="22">
        <f t="shared" si="5"/>
        <v>0</v>
      </c>
      <c r="AP22" s="27">
        <v>58.604560972824835</v>
      </c>
    </row>
    <row r="23" spans="1:42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8">
        <v>3.3</v>
      </c>
      <c r="AJ23" s="8">
        <v>6.6</v>
      </c>
      <c r="AK23" s="19">
        <f>SUM(B23:AJ23)</f>
        <v>9.8999999999999986</v>
      </c>
      <c r="AL23" s="19">
        <f t="shared" si="4"/>
        <v>48.704560972824837</v>
      </c>
      <c r="AM23" s="27">
        <v>58.604560972824835</v>
      </c>
      <c r="AN23" s="22">
        <f t="shared" si="5"/>
        <v>0</v>
      </c>
      <c r="AP23" s="27">
        <v>9.6545995010043555</v>
      </c>
    </row>
    <row r="24" spans="1:42" s="11" customFormat="1" ht="15.75" thickBot="1" x14ac:dyDescent="0.3">
      <c r="A24" s="12" t="s">
        <v>18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  <c r="AK24" s="18" t="s">
        <v>22</v>
      </c>
      <c r="AL24" s="21" t="s">
        <v>24</v>
      </c>
      <c r="AM24" s="12" t="s">
        <v>23</v>
      </c>
      <c r="AO24" s="20" t="s">
        <v>25</v>
      </c>
      <c r="AP24" s="29">
        <v>19.213291689811129</v>
      </c>
    </row>
    <row r="25" spans="1:42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G25" s="5">
        <v>6.6</v>
      </c>
      <c r="H25" s="5">
        <v>6.6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9">
        <f>SUM(B25:AJ25)</f>
        <v>29.700000000000003</v>
      </c>
      <c r="AL25" s="19">
        <f>AM25-AK25</f>
        <v>-20.045400498995647</v>
      </c>
      <c r="AM25" s="27">
        <v>9.6545995010043555</v>
      </c>
      <c r="AN25" s="22">
        <f>MIN(0,AL25)</f>
        <v>-20.045400498995647</v>
      </c>
      <c r="AO25" s="23">
        <f>SUM(AN25:AN34)</f>
        <v>-38.983621571188877</v>
      </c>
      <c r="AP25" s="27">
        <v>33.139674480047034</v>
      </c>
    </row>
    <row r="26" spans="1:42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9"/>
      <c r="H26" s="9"/>
      <c r="I26" s="5">
        <v>6.6</v>
      </c>
      <c r="J26" s="9"/>
      <c r="K26" s="9"/>
      <c r="L26" s="9"/>
      <c r="AI26" s="6"/>
      <c r="AJ26" s="6"/>
      <c r="AK26" s="19">
        <f t="shared" ref="AK26:AK33" si="6">SUM(B26:AJ26)</f>
        <v>23.1</v>
      </c>
      <c r="AL26" s="19">
        <f t="shared" ref="AL26:AL34" si="7">AM26-AK26</f>
        <v>-3.8867083101888724</v>
      </c>
      <c r="AM26" s="29">
        <v>19.213291689811129</v>
      </c>
      <c r="AN26" s="22">
        <f t="shared" ref="AN26:AN34" si="8">MIN(0,AL26)</f>
        <v>-3.8867083101888724</v>
      </c>
      <c r="AP26" s="27">
        <v>23.779760724202266</v>
      </c>
    </row>
    <row r="27" spans="1:42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9"/>
      <c r="I27" s="9"/>
      <c r="J27" s="5">
        <v>6.6</v>
      </c>
      <c r="K27" s="5">
        <v>6.6</v>
      </c>
      <c r="L27" s="5">
        <v>6.6</v>
      </c>
      <c r="M27" s="9"/>
      <c r="P27" s="9"/>
      <c r="W27" s="9"/>
      <c r="X27" s="9"/>
      <c r="Y27" s="9"/>
      <c r="Z27" s="9"/>
      <c r="AA27" s="9"/>
      <c r="AB27" s="9"/>
      <c r="AC27" s="9"/>
      <c r="AD27" s="9"/>
      <c r="AG27" s="9"/>
      <c r="AK27" s="19">
        <f t="shared" si="6"/>
        <v>36.300000000000004</v>
      </c>
      <c r="AL27" s="19">
        <f t="shared" si="7"/>
        <v>-3.1603255199529698</v>
      </c>
      <c r="AM27" s="27">
        <v>33.139674480047034</v>
      </c>
      <c r="AN27" s="22">
        <f t="shared" si="8"/>
        <v>-3.1603255199529698</v>
      </c>
      <c r="AP27" s="27">
        <v>28.316016408471608</v>
      </c>
    </row>
    <row r="28" spans="1:42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8">
        <v>3.3</v>
      </c>
      <c r="R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G28" s="9"/>
      <c r="AH28" s="9"/>
      <c r="AJ28" s="9"/>
      <c r="AK28" s="19">
        <f t="shared" si="6"/>
        <v>23.1</v>
      </c>
      <c r="AL28" s="19">
        <f t="shared" si="7"/>
        <v>0.6797607242022643</v>
      </c>
      <c r="AM28" s="27">
        <v>23.779760724202266</v>
      </c>
      <c r="AN28" s="22">
        <f t="shared" si="8"/>
        <v>0</v>
      </c>
      <c r="AP28" s="27">
        <v>23.963237172102826</v>
      </c>
    </row>
    <row r="29" spans="1:42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N29" s="5">
        <v>3.3</v>
      </c>
      <c r="O29" s="5">
        <v>3.3</v>
      </c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J29" s="9"/>
      <c r="AK29" s="19">
        <f t="shared" si="6"/>
        <v>26.400000000000002</v>
      </c>
      <c r="AL29" s="19">
        <f t="shared" si="7"/>
        <v>1.9160164084716058</v>
      </c>
      <c r="AM29" s="27">
        <v>28.316016408471608</v>
      </c>
      <c r="AN29" s="22">
        <f t="shared" si="8"/>
        <v>0</v>
      </c>
      <c r="AP29" s="27">
        <v>38.910109163813061</v>
      </c>
    </row>
    <row r="30" spans="1:42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5">
        <v>3.3</v>
      </c>
      <c r="N30" s="8">
        <v>3.3</v>
      </c>
      <c r="O30" s="8">
        <v>3.3</v>
      </c>
      <c r="P30" s="5">
        <v>3.3</v>
      </c>
      <c r="Q30" s="8">
        <v>3.3</v>
      </c>
      <c r="R30" s="8">
        <v>3.3</v>
      </c>
      <c r="S30" s="8">
        <v>3.3</v>
      </c>
      <c r="T30" s="8">
        <v>3.3</v>
      </c>
      <c r="U30" s="8">
        <v>3.3</v>
      </c>
      <c r="V30" s="8">
        <v>3.3</v>
      </c>
      <c r="W30" s="9"/>
      <c r="X30" s="9"/>
      <c r="Y30" s="9"/>
      <c r="Z30" s="9"/>
      <c r="AA30" s="9"/>
      <c r="AB30" s="9"/>
      <c r="AC30" s="9"/>
      <c r="AD30" s="9"/>
      <c r="AE30" s="9"/>
      <c r="AG30" s="9"/>
      <c r="AH30" s="9"/>
      <c r="AJ30" s="9"/>
      <c r="AK30" s="19">
        <f t="shared" si="6"/>
        <v>33</v>
      </c>
      <c r="AL30" s="19">
        <f t="shared" si="7"/>
        <v>-9.0367628278971743</v>
      </c>
      <c r="AM30" s="27">
        <v>23.963237172102826</v>
      </c>
      <c r="AN30" s="22">
        <f t="shared" si="8"/>
        <v>-9.0367628278971743</v>
      </c>
      <c r="AP30" s="27">
        <v>44.325295655912768</v>
      </c>
    </row>
    <row r="31" spans="1:42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8">
        <v>3.3</v>
      </c>
      <c r="N31" s="8">
        <v>3.3</v>
      </c>
      <c r="O31" s="8">
        <v>3.3</v>
      </c>
      <c r="P31" s="8">
        <v>3.3</v>
      </c>
      <c r="Q31" s="8">
        <v>3.3</v>
      </c>
      <c r="R31" s="8">
        <v>3.3</v>
      </c>
      <c r="S31" s="8">
        <v>3.3</v>
      </c>
      <c r="T31" s="8">
        <v>3.3</v>
      </c>
      <c r="U31" s="8">
        <v>3.3</v>
      </c>
      <c r="V31" s="8">
        <v>3.3</v>
      </c>
      <c r="W31" s="9"/>
      <c r="X31" s="9"/>
      <c r="Y31" s="9"/>
      <c r="Z31" s="9"/>
      <c r="AA31" s="9"/>
      <c r="AB31" s="9"/>
      <c r="AC31" s="9"/>
      <c r="AD31" s="9"/>
      <c r="AE31" s="9"/>
      <c r="AF31" s="8">
        <v>3.3</v>
      </c>
      <c r="AG31" s="9"/>
      <c r="AH31" s="9"/>
      <c r="AI31" s="8">
        <v>3.3</v>
      </c>
      <c r="AJ31" s="9"/>
      <c r="AK31" s="19">
        <f t="shared" si="6"/>
        <v>39.599999999999994</v>
      </c>
      <c r="AL31" s="19">
        <f t="shared" si="7"/>
        <v>-0.68989083618693314</v>
      </c>
      <c r="AM31" s="27">
        <v>38.910109163813061</v>
      </c>
      <c r="AN31" s="22">
        <f t="shared" si="8"/>
        <v>-0.68989083618693314</v>
      </c>
      <c r="AP31" s="28">
        <v>50.510170766119934</v>
      </c>
    </row>
    <row r="32" spans="1:42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8">
        <v>3.3</v>
      </c>
      <c r="T32" s="8">
        <v>3.3</v>
      </c>
      <c r="U32" s="8">
        <v>3.3</v>
      </c>
      <c r="V32" s="8">
        <v>3.3</v>
      </c>
      <c r="W32" s="8">
        <v>6.6</v>
      </c>
      <c r="X32" s="8">
        <v>6.6</v>
      </c>
      <c r="Y32" s="8">
        <v>6.6</v>
      </c>
      <c r="Z32" s="9"/>
      <c r="AA32" s="9"/>
      <c r="AB32" s="9"/>
      <c r="AC32" s="9"/>
      <c r="AD32" s="9"/>
      <c r="AE32" s="8">
        <v>3.3</v>
      </c>
      <c r="AF32" s="8">
        <v>3.3</v>
      </c>
      <c r="AG32" s="9"/>
      <c r="AH32" s="8">
        <v>2.2999999999999998</v>
      </c>
      <c r="AI32" s="8">
        <v>3.3</v>
      </c>
      <c r="AJ32" s="9"/>
      <c r="AK32" s="19">
        <f t="shared" si="6"/>
        <v>45.199999999999989</v>
      </c>
      <c r="AL32" s="19">
        <f t="shared" si="7"/>
        <v>-0.87470434408722042</v>
      </c>
      <c r="AM32" s="27">
        <v>44.325295655912768</v>
      </c>
      <c r="AN32" s="22">
        <f t="shared" si="8"/>
        <v>-0.87470434408722042</v>
      </c>
      <c r="AP32" s="27">
        <v>56.287932635714135</v>
      </c>
    </row>
    <row r="33" spans="1:42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8">
        <v>6.6</v>
      </c>
      <c r="AA33" s="8">
        <v>6.6</v>
      </c>
      <c r="AB33" s="8">
        <v>6.6</v>
      </c>
      <c r="AC33" s="8">
        <v>6.6</v>
      </c>
      <c r="AD33" s="8">
        <v>6.6</v>
      </c>
      <c r="AE33" s="8">
        <v>3.3</v>
      </c>
      <c r="AF33" s="8">
        <v>3.3</v>
      </c>
      <c r="AG33" s="8">
        <v>6.6</v>
      </c>
      <c r="AH33" s="8">
        <v>2.2999999999999998</v>
      </c>
      <c r="AI33" s="8">
        <v>3.3</v>
      </c>
      <c r="AJ33" s="9"/>
      <c r="AK33" s="19">
        <f t="shared" si="6"/>
        <v>51.79999999999999</v>
      </c>
      <c r="AL33" s="19">
        <f t="shared" si="7"/>
        <v>-1.2898292338800559</v>
      </c>
      <c r="AM33" s="28">
        <v>50.510170766119934</v>
      </c>
      <c r="AN33" s="22">
        <f t="shared" si="8"/>
        <v>-1.2898292338800559</v>
      </c>
      <c r="AP33" s="27">
        <v>12.200324900455485</v>
      </c>
    </row>
    <row r="34" spans="1:42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8">
        <v>3.3</v>
      </c>
      <c r="AJ34" s="8">
        <v>6.6</v>
      </c>
      <c r="AK34" s="19">
        <f>SUM(B34:AJ34)</f>
        <v>9.8999999999999986</v>
      </c>
      <c r="AL34" s="19">
        <f t="shared" si="7"/>
        <v>46.387932635714137</v>
      </c>
      <c r="AM34" s="27">
        <v>56.287932635714135</v>
      </c>
      <c r="AN34" s="22">
        <f t="shared" si="8"/>
        <v>0</v>
      </c>
      <c r="AP34" s="29">
        <v>19.64315222937671</v>
      </c>
    </row>
    <row r="35" spans="1:42" s="11" customFormat="1" ht="15.75" thickBot="1" x14ac:dyDescent="0.3">
      <c r="A35" s="12" t="s">
        <v>19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  <c r="AK35" s="18" t="s">
        <v>22</v>
      </c>
      <c r="AL35" s="21" t="s">
        <v>24</v>
      </c>
      <c r="AM35" s="12" t="s">
        <v>23</v>
      </c>
      <c r="AO35" s="20" t="s">
        <v>25</v>
      </c>
      <c r="AP35" s="27">
        <v>23.671544038807067</v>
      </c>
    </row>
    <row r="36" spans="1:42" ht="15.75" thickBot="1" x14ac:dyDescent="0.3">
      <c r="A36" s="3">
        <v>0.33333333333333298</v>
      </c>
      <c r="B36" s="4">
        <v>3.3</v>
      </c>
      <c r="C36" s="5">
        <v>3.3</v>
      </c>
      <c r="D36" s="5">
        <v>3.3</v>
      </c>
      <c r="E36" s="5">
        <v>3.3</v>
      </c>
      <c r="F36" s="5">
        <v>3.3</v>
      </c>
      <c r="G36" s="5">
        <v>6.6</v>
      </c>
      <c r="H36" s="5">
        <v>6.6</v>
      </c>
      <c r="I36" s="5">
        <v>6.6</v>
      </c>
      <c r="J36" s="5">
        <v>6.6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19">
        <f>SUM(B36:AJ36)</f>
        <v>42.900000000000006</v>
      </c>
      <c r="AL36" s="19">
        <f>AM36-AK36</f>
        <v>-30.699675099544521</v>
      </c>
      <c r="AM36" s="27">
        <v>12.200324900455485</v>
      </c>
      <c r="AN36" s="22">
        <f>MIN(0,AL36)</f>
        <v>-30.699675099544521</v>
      </c>
      <c r="AO36" s="23">
        <f>SUM(AN36:AN45)</f>
        <v>-49.879526925444324</v>
      </c>
      <c r="AP36" s="27">
        <v>22.860920100043781</v>
      </c>
    </row>
    <row r="37" spans="1:42" ht="15.75" thickBot="1" x14ac:dyDescent="0.3">
      <c r="A37" s="3">
        <v>0.375</v>
      </c>
      <c r="B37" s="7">
        <v>3.3</v>
      </c>
      <c r="C37" s="8">
        <v>3.3</v>
      </c>
      <c r="D37" s="8">
        <v>3.3</v>
      </c>
      <c r="E37" s="8">
        <v>3.3</v>
      </c>
      <c r="F37" s="8">
        <v>3.3</v>
      </c>
      <c r="G37" s="9"/>
      <c r="H37" s="9"/>
      <c r="I37" s="9"/>
      <c r="J37" s="9"/>
      <c r="K37" s="9"/>
      <c r="L37" s="9"/>
      <c r="N37" s="5">
        <v>3.3</v>
      </c>
      <c r="AI37" s="6"/>
      <c r="AJ37" s="6"/>
      <c r="AK37" s="19">
        <f t="shared" ref="AK37:AK44" si="9">SUM(B37:AJ37)</f>
        <v>19.8</v>
      </c>
      <c r="AL37" s="19">
        <f t="shared" ref="AL37:AL45" si="10">AM37-AK37</f>
        <v>-0.15684777062329047</v>
      </c>
      <c r="AM37" s="29">
        <v>19.64315222937671</v>
      </c>
      <c r="AN37" s="22">
        <f t="shared" ref="AN37:AN45" si="11">MIN(0,AL37)</f>
        <v>-0.15684777062329047</v>
      </c>
      <c r="AP37" s="27">
        <v>20.198686109811394</v>
      </c>
    </row>
    <row r="38" spans="1:42" ht="15.75" thickBot="1" x14ac:dyDescent="0.3">
      <c r="A38" s="3">
        <v>0.41666666666666669</v>
      </c>
      <c r="B38" s="7">
        <v>3.3</v>
      </c>
      <c r="C38" s="8">
        <v>3.3</v>
      </c>
      <c r="D38" s="8">
        <v>3.3</v>
      </c>
      <c r="E38" s="8">
        <v>3.3</v>
      </c>
      <c r="F38" s="8">
        <v>3.3</v>
      </c>
      <c r="G38" s="9"/>
      <c r="H38" s="9"/>
      <c r="I38" s="9"/>
      <c r="J38" s="9"/>
      <c r="K38" s="9"/>
      <c r="L38" s="9"/>
      <c r="M38" s="5">
        <v>3.3</v>
      </c>
      <c r="N38" s="8">
        <v>3.3</v>
      </c>
      <c r="O38" s="5">
        <v>3.3</v>
      </c>
      <c r="P38" s="9"/>
      <c r="W38" s="9"/>
      <c r="X38" s="9"/>
      <c r="Y38" s="9"/>
      <c r="Z38" s="9"/>
      <c r="AA38" s="9"/>
      <c r="AB38" s="9"/>
      <c r="AC38" s="9"/>
      <c r="AD38" s="9"/>
      <c r="AG38" s="9"/>
      <c r="AK38" s="19">
        <f t="shared" si="9"/>
        <v>26.400000000000002</v>
      </c>
      <c r="AL38" s="19">
        <f t="shared" si="10"/>
        <v>-2.7284559611929353</v>
      </c>
      <c r="AM38" s="27">
        <v>23.671544038807067</v>
      </c>
      <c r="AN38" s="22">
        <f t="shared" si="11"/>
        <v>-2.7284559611929353</v>
      </c>
      <c r="AP38" s="27">
        <v>16.442260929937394</v>
      </c>
    </row>
    <row r="39" spans="1:42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5">
        <v>6.6</v>
      </c>
      <c r="L39" s="5">
        <v>6.6</v>
      </c>
      <c r="M39" s="8">
        <v>3.3</v>
      </c>
      <c r="N39" s="8">
        <v>3.3</v>
      </c>
      <c r="O39" s="8">
        <v>3.3</v>
      </c>
      <c r="P39" s="9"/>
      <c r="W39" s="9"/>
      <c r="X39" s="9"/>
      <c r="Y39" s="9"/>
      <c r="Z39" s="9"/>
      <c r="AA39" s="9"/>
      <c r="AB39" s="9"/>
      <c r="AC39" s="9"/>
      <c r="AD39" s="9"/>
      <c r="AE39" s="9"/>
      <c r="AG39" s="9"/>
      <c r="AH39" s="9"/>
      <c r="AJ39" s="9"/>
      <c r="AK39" s="19">
        <f t="shared" si="9"/>
        <v>23.1</v>
      </c>
      <c r="AL39" s="19">
        <f t="shared" si="10"/>
        <v>-0.23907989995622003</v>
      </c>
      <c r="AM39" s="27">
        <v>22.860920100043781</v>
      </c>
      <c r="AN39" s="22">
        <f t="shared" si="11"/>
        <v>-0.23907989995622003</v>
      </c>
      <c r="AP39" s="27">
        <v>23.988349762820373</v>
      </c>
    </row>
    <row r="40" spans="1:42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8">
        <v>3.3</v>
      </c>
      <c r="Q40" s="8">
        <v>3.3</v>
      </c>
      <c r="R40" s="8">
        <v>3.3</v>
      </c>
      <c r="S40" s="8">
        <v>3.3</v>
      </c>
      <c r="T40" s="8">
        <v>3.3</v>
      </c>
      <c r="U40" s="8">
        <v>3.3</v>
      </c>
      <c r="V40" s="8">
        <v>3.3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J40" s="9"/>
      <c r="AK40" s="19">
        <f t="shared" si="9"/>
        <v>23.1</v>
      </c>
      <c r="AL40" s="19">
        <f t="shared" si="10"/>
        <v>-2.9013138901886073</v>
      </c>
      <c r="AM40" s="27">
        <v>20.198686109811394</v>
      </c>
      <c r="AN40" s="22">
        <f t="shared" si="11"/>
        <v>-2.9013138901886073</v>
      </c>
      <c r="AP40" s="27">
        <v>35.962121200871849</v>
      </c>
    </row>
    <row r="41" spans="1:42" ht="15.75" thickBot="1" x14ac:dyDescent="0.3">
      <c r="A41" s="3">
        <v>0.54166666666666696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5">
        <v>3.3</v>
      </c>
      <c r="Q41" s="8">
        <v>3.3</v>
      </c>
      <c r="R41" s="8">
        <v>3.3</v>
      </c>
      <c r="S41" s="8">
        <v>3.3</v>
      </c>
      <c r="T41" s="8">
        <v>3.3</v>
      </c>
      <c r="U41" s="8">
        <v>3.3</v>
      </c>
      <c r="V41" s="8">
        <v>3.3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9">
        <f t="shared" si="9"/>
        <v>23.1</v>
      </c>
      <c r="AL41" s="19">
        <f t="shared" si="10"/>
        <v>-6.6577390700626076</v>
      </c>
      <c r="AM41" s="27">
        <v>16.442260929937394</v>
      </c>
      <c r="AN41" s="22">
        <f t="shared" si="11"/>
        <v>-6.6577390700626076</v>
      </c>
      <c r="AP41" s="28">
        <v>43.753113802431621</v>
      </c>
    </row>
    <row r="42" spans="1:42" ht="15.75" thickBot="1" x14ac:dyDescent="0.3">
      <c r="A42" s="3">
        <v>0.58333333333333304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8">
        <v>3.3</v>
      </c>
      <c r="Q42" s="8">
        <v>3.3</v>
      </c>
      <c r="R42" s="8">
        <v>3.3</v>
      </c>
      <c r="S42" s="8">
        <v>3.3</v>
      </c>
      <c r="T42" s="8">
        <v>3.3</v>
      </c>
      <c r="U42" s="8">
        <v>3.3</v>
      </c>
      <c r="V42" s="8">
        <v>3.3</v>
      </c>
      <c r="W42" s="9"/>
      <c r="X42" s="9"/>
      <c r="Y42" s="9"/>
      <c r="Z42" s="9"/>
      <c r="AA42" s="9"/>
      <c r="AB42" s="9"/>
      <c r="AC42" s="9"/>
      <c r="AD42" s="9"/>
      <c r="AE42" s="9"/>
      <c r="AF42" s="8">
        <v>3.3</v>
      </c>
      <c r="AG42" s="9"/>
      <c r="AH42" s="9"/>
      <c r="AI42" s="9"/>
      <c r="AJ42" s="9"/>
      <c r="AK42" s="19">
        <f t="shared" si="9"/>
        <v>26.400000000000002</v>
      </c>
      <c r="AL42" s="19">
        <f t="shared" si="10"/>
        <v>-2.4116502371796287</v>
      </c>
      <c r="AM42" s="27">
        <v>23.988349762820373</v>
      </c>
      <c r="AN42" s="22">
        <f t="shared" si="11"/>
        <v>-2.4116502371796287</v>
      </c>
      <c r="AP42" s="27">
        <v>40.070927362487659</v>
      </c>
    </row>
    <row r="43" spans="1:42" ht="15.75" thickBot="1" x14ac:dyDescent="0.3">
      <c r="A43" s="3">
        <v>0.625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8">
        <v>6.6</v>
      </c>
      <c r="X43" s="8">
        <v>6.6</v>
      </c>
      <c r="Y43" s="8">
        <v>6.6</v>
      </c>
      <c r="Z43" s="8">
        <v>6.6</v>
      </c>
      <c r="AA43" s="9"/>
      <c r="AB43" s="9"/>
      <c r="AC43" s="9"/>
      <c r="AD43" s="9"/>
      <c r="AE43" s="8">
        <v>3.3</v>
      </c>
      <c r="AF43" s="8">
        <v>3.3</v>
      </c>
      <c r="AG43" s="9"/>
      <c r="AH43" s="8">
        <v>2.2999999999999998</v>
      </c>
      <c r="AI43" s="8">
        <v>3.3</v>
      </c>
      <c r="AJ43" s="9"/>
      <c r="AK43" s="19">
        <f t="shared" si="9"/>
        <v>38.599999999999994</v>
      </c>
      <c r="AL43" s="19">
        <f t="shared" si="10"/>
        <v>-2.6378787991281456</v>
      </c>
      <c r="AM43" s="27">
        <v>35.962121200871849</v>
      </c>
      <c r="AN43" s="22">
        <f t="shared" si="11"/>
        <v>-2.6378787991281456</v>
      </c>
      <c r="AP43" s="27">
        <v>12.500348567697102</v>
      </c>
    </row>
    <row r="44" spans="1:42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9"/>
      <c r="S44" s="9"/>
      <c r="T44" s="9"/>
      <c r="U44" s="9"/>
      <c r="V44" s="9"/>
      <c r="W44" s="9"/>
      <c r="X44" s="9"/>
      <c r="Y44" s="9"/>
      <c r="Z44" s="9"/>
      <c r="AA44" s="8">
        <v>6.6</v>
      </c>
      <c r="AB44" s="8">
        <v>6.6</v>
      </c>
      <c r="AC44" s="8">
        <v>6.6</v>
      </c>
      <c r="AD44" s="8">
        <v>6.6</v>
      </c>
      <c r="AE44" s="8">
        <v>3.3</v>
      </c>
      <c r="AF44" s="8">
        <v>3.3</v>
      </c>
      <c r="AG44" s="8">
        <v>6.6</v>
      </c>
      <c r="AH44" s="8">
        <v>2.2999999999999998</v>
      </c>
      <c r="AI44" s="8">
        <v>3.3</v>
      </c>
      <c r="AJ44" s="9"/>
      <c r="AK44" s="19">
        <f t="shared" si="9"/>
        <v>45.199999999999996</v>
      </c>
      <c r="AL44" s="19">
        <f t="shared" si="10"/>
        <v>-1.4468861975683751</v>
      </c>
      <c r="AM44" s="28">
        <v>43.753113802431621</v>
      </c>
      <c r="AN44" s="22">
        <f t="shared" si="11"/>
        <v>-1.4468861975683751</v>
      </c>
      <c r="AP44" s="29">
        <v>26.3593291056346</v>
      </c>
    </row>
    <row r="45" spans="1:42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8">
        <v>3.3</v>
      </c>
      <c r="AJ45" s="8">
        <v>6.6</v>
      </c>
      <c r="AK45" s="19">
        <f>SUM(B45:AJ45)</f>
        <v>9.8999999999999986</v>
      </c>
      <c r="AL45" s="19">
        <f t="shared" si="10"/>
        <v>30.17092736248766</v>
      </c>
      <c r="AM45" s="27">
        <v>40.070927362487659</v>
      </c>
      <c r="AN45" s="22">
        <f t="shared" si="11"/>
        <v>0</v>
      </c>
      <c r="AP45" s="27">
        <v>28.491581846553824</v>
      </c>
    </row>
    <row r="46" spans="1:42" s="11" customFormat="1" ht="15.75" thickBot="1" x14ac:dyDescent="0.3">
      <c r="A46" s="12" t="s">
        <v>20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  <c r="AK46" s="18" t="s">
        <v>22</v>
      </c>
      <c r="AL46" s="21" t="s">
        <v>24</v>
      </c>
      <c r="AM46" s="12" t="s">
        <v>23</v>
      </c>
      <c r="AO46" s="20" t="s">
        <v>25</v>
      </c>
      <c r="AP46" s="27">
        <v>30.085218950016309</v>
      </c>
    </row>
    <row r="47" spans="1:42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9">
        <f>SUM(B47:AJ47)</f>
        <v>13.2</v>
      </c>
      <c r="AL47" s="19">
        <f>AM47-AK47</f>
        <v>-0.69965143230289684</v>
      </c>
      <c r="AM47" s="27">
        <v>12.500348567697102</v>
      </c>
      <c r="AN47" s="22">
        <f>MIN(0,AL47)</f>
        <v>-0.69965143230289684</v>
      </c>
      <c r="AO47" s="23">
        <f>SUM(AN47:AN56)</f>
        <v>-7.3721274444161011</v>
      </c>
      <c r="AP47" s="27">
        <v>35.701121883291179</v>
      </c>
    </row>
    <row r="48" spans="1:42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5">
        <v>3.3</v>
      </c>
      <c r="G48" s="9"/>
      <c r="H48" s="9"/>
      <c r="I48" s="9"/>
      <c r="J48" s="9"/>
      <c r="K48" s="9"/>
      <c r="L48" s="9"/>
      <c r="AI48" s="6"/>
      <c r="AJ48" s="6"/>
      <c r="AK48" s="19">
        <f t="shared" ref="AK48:AK55" si="12">SUM(B48:AJ48)</f>
        <v>16.5</v>
      </c>
      <c r="AL48" s="19">
        <f t="shared" ref="AL48:AL56" si="13">AM48-AK48</f>
        <v>9.8593291056346004</v>
      </c>
      <c r="AM48" s="29">
        <v>26.3593291056346</v>
      </c>
      <c r="AN48" s="22">
        <f t="shared" ref="AN48:AN56" si="14">MIN(0,AL48)</f>
        <v>0</v>
      </c>
      <c r="AP48" s="27">
        <v>40.676506351585232</v>
      </c>
    </row>
    <row r="49" spans="1:42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5">
        <v>6.6</v>
      </c>
      <c r="H49" s="5">
        <v>6.6</v>
      </c>
      <c r="I49" s="9"/>
      <c r="J49" s="9"/>
      <c r="K49" s="9"/>
      <c r="L49" s="9"/>
      <c r="M49" s="9"/>
      <c r="P49" s="9"/>
      <c r="W49" s="9"/>
      <c r="X49" s="9"/>
      <c r="Y49" s="9"/>
      <c r="Z49" s="9"/>
      <c r="AA49" s="9"/>
      <c r="AB49" s="9"/>
      <c r="AC49" s="9"/>
      <c r="AD49" s="9"/>
      <c r="AK49" s="19">
        <f t="shared" si="12"/>
        <v>29.700000000000003</v>
      </c>
      <c r="AL49" s="19">
        <f t="shared" si="13"/>
        <v>-1.2084181534461784</v>
      </c>
      <c r="AM49" s="27">
        <v>28.491581846553824</v>
      </c>
      <c r="AN49" s="22">
        <f t="shared" si="14"/>
        <v>-1.2084181534461784</v>
      </c>
      <c r="AP49" s="27">
        <v>47.55811091932938</v>
      </c>
    </row>
    <row r="50" spans="1:42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5">
        <v>6.6</v>
      </c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G50" s="9"/>
      <c r="AH50" s="9"/>
      <c r="AJ50" s="9"/>
      <c r="AK50" s="19">
        <f t="shared" si="12"/>
        <v>29.700000000000003</v>
      </c>
      <c r="AL50" s="19">
        <f t="shared" si="13"/>
        <v>0.38521895001630568</v>
      </c>
      <c r="AM50" s="27">
        <v>30.085218950016309</v>
      </c>
      <c r="AN50" s="22">
        <f t="shared" si="14"/>
        <v>0</v>
      </c>
      <c r="AP50" s="27">
        <v>51.136784713682161</v>
      </c>
    </row>
    <row r="51" spans="1:42" ht="15.75" thickBot="1" x14ac:dyDescent="0.3">
      <c r="A51" s="3">
        <v>0.5</v>
      </c>
      <c r="B51" s="9"/>
      <c r="C51" s="9"/>
      <c r="D51" s="9"/>
      <c r="E51" s="9"/>
      <c r="F51" s="8">
        <v>3.3</v>
      </c>
      <c r="G51" s="9"/>
      <c r="H51" s="9"/>
      <c r="I51" s="9"/>
      <c r="J51" s="5">
        <v>6.6</v>
      </c>
      <c r="K51" s="9"/>
      <c r="L51" s="9"/>
      <c r="M51" s="9"/>
      <c r="N51" s="5">
        <v>3.3</v>
      </c>
      <c r="O51" s="5">
        <v>3.3</v>
      </c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J51" s="9"/>
      <c r="AK51" s="19">
        <f t="shared" si="12"/>
        <v>36.299999999999997</v>
      </c>
      <c r="AL51" s="19">
        <f t="shared" si="13"/>
        <v>-0.59887811670881774</v>
      </c>
      <c r="AM51" s="27">
        <v>35.701121883291179</v>
      </c>
      <c r="AN51" s="22">
        <f t="shared" si="14"/>
        <v>-0.59887811670881774</v>
      </c>
      <c r="AP51" s="28">
        <v>47.598035544359611</v>
      </c>
    </row>
    <row r="52" spans="1:42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5">
        <v>6.6</v>
      </c>
      <c r="L52" s="9"/>
      <c r="M52" s="5">
        <v>3.3</v>
      </c>
      <c r="N52" s="8">
        <v>3.3</v>
      </c>
      <c r="O52" s="8">
        <v>3.3</v>
      </c>
      <c r="P52" s="5">
        <v>3.3</v>
      </c>
      <c r="Q52" s="8">
        <v>3.3</v>
      </c>
      <c r="R52" s="8">
        <v>3.3</v>
      </c>
      <c r="S52" s="8">
        <v>3.3</v>
      </c>
      <c r="T52" s="8">
        <v>3.3</v>
      </c>
      <c r="U52" s="8">
        <v>3.3</v>
      </c>
      <c r="V52" s="8">
        <v>3.3</v>
      </c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J52" s="9"/>
      <c r="AK52" s="19">
        <f t="shared" si="12"/>
        <v>39.599999999999994</v>
      </c>
      <c r="AL52" s="19">
        <f t="shared" si="13"/>
        <v>1.0765063515852376</v>
      </c>
      <c r="AM52" s="27">
        <v>40.676506351585232</v>
      </c>
      <c r="AN52" s="22">
        <f t="shared" si="14"/>
        <v>0</v>
      </c>
      <c r="AP52" s="27">
        <v>48.849933118366671</v>
      </c>
    </row>
    <row r="53" spans="1:42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L53" s="5">
        <v>6.6</v>
      </c>
      <c r="M53" s="8">
        <v>3.3</v>
      </c>
      <c r="N53" s="8">
        <v>3.3</v>
      </c>
      <c r="O53" s="8">
        <v>3.3</v>
      </c>
      <c r="P53" s="8">
        <v>3.3</v>
      </c>
      <c r="Q53" s="8">
        <v>3.3</v>
      </c>
      <c r="R53" s="8">
        <v>3.3</v>
      </c>
      <c r="S53" s="8">
        <v>3.3</v>
      </c>
      <c r="T53" s="8">
        <v>3.3</v>
      </c>
      <c r="U53" s="8">
        <v>3.3</v>
      </c>
      <c r="V53" s="8">
        <v>3.3</v>
      </c>
      <c r="W53" s="9"/>
      <c r="X53" s="9"/>
      <c r="Y53" s="9"/>
      <c r="Z53" s="9"/>
      <c r="AA53" s="9"/>
      <c r="AB53" s="9"/>
      <c r="AC53" s="9"/>
      <c r="AD53" s="9"/>
      <c r="AE53" s="9"/>
      <c r="AF53" s="8">
        <v>3.3</v>
      </c>
      <c r="AG53" s="9"/>
      <c r="AH53" s="9"/>
      <c r="AI53" s="8">
        <v>3.3</v>
      </c>
      <c r="AJ53" s="9"/>
      <c r="AK53" s="19">
        <f t="shared" si="12"/>
        <v>46.199999999999989</v>
      </c>
      <c r="AL53" s="19">
        <f t="shared" si="13"/>
        <v>1.3581109193293912</v>
      </c>
      <c r="AM53" s="27">
        <v>47.55811091932938</v>
      </c>
      <c r="AN53" s="22">
        <f t="shared" si="14"/>
        <v>0</v>
      </c>
    </row>
    <row r="54" spans="1:42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8">
        <v>3.3</v>
      </c>
      <c r="T54" s="8">
        <v>3.3</v>
      </c>
      <c r="U54" s="8">
        <v>3.3</v>
      </c>
      <c r="V54" s="8">
        <v>3.3</v>
      </c>
      <c r="W54" s="8">
        <v>6.6</v>
      </c>
      <c r="X54" s="8">
        <v>6.6</v>
      </c>
      <c r="Y54" s="8">
        <v>6.6</v>
      </c>
      <c r="Z54" s="9"/>
      <c r="AA54" s="9"/>
      <c r="AB54" s="9"/>
      <c r="AC54" s="9"/>
      <c r="AD54" s="9"/>
      <c r="AE54" s="8">
        <v>3.3</v>
      </c>
      <c r="AF54" s="8">
        <v>3.3</v>
      </c>
      <c r="AG54" s="8">
        <v>6.6</v>
      </c>
      <c r="AH54" s="8">
        <v>2.2999999999999998</v>
      </c>
      <c r="AI54" s="8">
        <v>3.3</v>
      </c>
      <c r="AJ54" s="9"/>
      <c r="AK54" s="19">
        <f t="shared" si="12"/>
        <v>51.79999999999999</v>
      </c>
      <c r="AL54" s="19">
        <f t="shared" si="13"/>
        <v>-0.66321528631782911</v>
      </c>
      <c r="AM54" s="27">
        <v>51.136784713682161</v>
      </c>
      <c r="AN54" s="22">
        <f t="shared" si="14"/>
        <v>-0.66321528631782911</v>
      </c>
    </row>
    <row r="55" spans="1:42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8">
        <v>6.6</v>
      </c>
      <c r="AA55" s="8">
        <v>6.6</v>
      </c>
      <c r="AB55" s="8">
        <v>6.6</v>
      </c>
      <c r="AC55" s="8">
        <v>6.6</v>
      </c>
      <c r="AD55" s="8">
        <v>6.6</v>
      </c>
      <c r="AE55" s="8">
        <v>3.3</v>
      </c>
      <c r="AF55" s="8">
        <v>3.3</v>
      </c>
      <c r="AG55" s="8">
        <v>6.6</v>
      </c>
      <c r="AH55" s="8">
        <v>2.2999999999999998</v>
      </c>
      <c r="AI55" s="8">
        <v>3.3</v>
      </c>
      <c r="AJ55" s="9"/>
      <c r="AK55" s="19">
        <f t="shared" si="12"/>
        <v>51.79999999999999</v>
      </c>
      <c r="AL55" s="19">
        <f t="shared" si="13"/>
        <v>-4.201964455640379</v>
      </c>
      <c r="AM55" s="28">
        <v>47.598035544359611</v>
      </c>
      <c r="AN55" s="22">
        <f t="shared" si="14"/>
        <v>-4.201964455640379</v>
      </c>
    </row>
    <row r="56" spans="1:42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8">
        <v>3.3</v>
      </c>
      <c r="AJ56" s="8">
        <v>6.6</v>
      </c>
      <c r="AK56" s="19">
        <f>SUM(B56:AJ56)</f>
        <v>9.8999999999999986</v>
      </c>
      <c r="AL56" s="19">
        <f t="shared" si="13"/>
        <v>38.949933118366673</v>
      </c>
      <c r="AM56" s="27">
        <v>48.849933118366671</v>
      </c>
      <c r="AN56" s="22">
        <f t="shared" si="14"/>
        <v>0</v>
      </c>
    </row>
    <row r="57" spans="1:42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42" ht="15.75" thickBot="1" x14ac:dyDescent="0.3">
      <c r="A58" s="1" t="s">
        <v>11</v>
      </c>
    </row>
    <row r="59" spans="1:42" s="15" customFormat="1" ht="15.75" thickBot="1" x14ac:dyDescent="0.3">
      <c r="A59" s="12" t="s">
        <v>16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8" t="s">
        <v>22</v>
      </c>
      <c r="W59" s="21" t="s">
        <v>24</v>
      </c>
      <c r="X59" s="12" t="s">
        <v>23</v>
      </c>
      <c r="Y59" s="11"/>
      <c r="Z59" s="20" t="s">
        <v>25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42" s="10" customFormat="1" ht="15.75" thickBot="1" x14ac:dyDescent="0.3">
      <c r="A60" s="3">
        <v>0.33333333333333298</v>
      </c>
      <c r="B60" s="4">
        <v>3.3</v>
      </c>
      <c r="C60" s="5">
        <v>3.3</v>
      </c>
      <c r="E60" s="5">
        <v>6.6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9">
        <f>SUM(B60:U60)</f>
        <v>13.2</v>
      </c>
      <c r="W60" s="19">
        <f>X60-V60</f>
        <v>-6.9800049000053423</v>
      </c>
      <c r="X60" s="27">
        <v>6.2199950999946569</v>
      </c>
      <c r="Y60" s="22">
        <f>MIN(0,W60)</f>
        <v>-6.9800049000053423</v>
      </c>
      <c r="Z60" s="23">
        <f>SUM(Y60:Y69)</f>
        <v>-28.768032207651153</v>
      </c>
      <c r="AA60" s="27">
        <v>6.2199950999946569</v>
      </c>
      <c r="AK60"/>
      <c r="AL60"/>
      <c r="AM60"/>
      <c r="AN60"/>
      <c r="AO60"/>
    </row>
    <row r="61" spans="1:42" s="10" customFormat="1" ht="15.75" thickBot="1" x14ac:dyDescent="0.3">
      <c r="A61" s="3">
        <v>0.375</v>
      </c>
      <c r="B61" s="7">
        <v>3.3</v>
      </c>
      <c r="C61" s="8">
        <v>3.3</v>
      </c>
      <c r="D61" s="5">
        <v>3.3</v>
      </c>
      <c r="E61" s="9"/>
      <c r="F61" s="9"/>
      <c r="G61" s="9"/>
      <c r="T61" s="6"/>
      <c r="U61" s="6"/>
      <c r="V61" s="19">
        <f t="shared" ref="V61:V68" si="15">SUM(B61:U61)</f>
        <v>9.8999999999999986</v>
      </c>
      <c r="W61" s="19">
        <f t="shared" ref="W61:W69" si="16">X61-V61</f>
        <v>-0.97006560329710645</v>
      </c>
      <c r="X61" s="27">
        <v>8.9299343967028921</v>
      </c>
      <c r="Y61" s="22">
        <f t="shared" ref="Y61:Y69" si="17">MIN(0,W61)</f>
        <v>-0.97006560329710645</v>
      </c>
      <c r="Z61"/>
      <c r="AA61" s="27">
        <v>8.9299343967028921</v>
      </c>
      <c r="AK61"/>
      <c r="AL61"/>
      <c r="AM61"/>
      <c r="AN61"/>
      <c r="AO61"/>
    </row>
    <row r="62" spans="1:42" s="10" customFormat="1" ht="15.75" thickBot="1" x14ac:dyDescent="0.3">
      <c r="A62" s="3">
        <v>0.41666666666666669</v>
      </c>
      <c r="B62" s="7">
        <v>3.3</v>
      </c>
      <c r="C62" s="8">
        <v>3.3</v>
      </c>
      <c r="D62" s="8">
        <v>3.3</v>
      </c>
      <c r="E62" s="9"/>
      <c r="F62" s="5">
        <v>6.6</v>
      </c>
      <c r="G62" s="5">
        <v>6.6</v>
      </c>
      <c r="J62" s="8">
        <v>3.3</v>
      </c>
      <c r="M62" s="9"/>
      <c r="N62" s="9"/>
      <c r="O62" s="9"/>
      <c r="P62" s="9"/>
      <c r="V62" s="19">
        <f t="shared" si="15"/>
        <v>26.400000000000002</v>
      </c>
      <c r="W62" s="19">
        <f t="shared" si="16"/>
        <v>-4.9648325463731666</v>
      </c>
      <c r="X62" s="27">
        <v>21.435167453626836</v>
      </c>
      <c r="Y62" s="22">
        <f t="shared" si="17"/>
        <v>-4.9648325463731666</v>
      </c>
      <c r="Z62"/>
      <c r="AA62" s="27">
        <v>21.435167453626836</v>
      </c>
      <c r="AK62"/>
      <c r="AL62"/>
      <c r="AM62"/>
      <c r="AN62"/>
      <c r="AO62"/>
    </row>
    <row r="63" spans="1:42" s="10" customFormat="1" ht="15.75" thickBot="1" x14ac:dyDescent="0.3">
      <c r="A63" s="3">
        <v>0.45833333333333298</v>
      </c>
      <c r="B63" s="7">
        <v>3.3</v>
      </c>
      <c r="C63" s="8">
        <v>3.3</v>
      </c>
      <c r="D63" s="8">
        <v>3.3</v>
      </c>
      <c r="E63" s="9"/>
      <c r="F63" s="9"/>
      <c r="G63" s="9"/>
      <c r="I63" s="5">
        <v>6.6</v>
      </c>
      <c r="J63" s="8">
        <v>3.3</v>
      </c>
      <c r="K63" s="8">
        <v>3.3</v>
      </c>
      <c r="M63" s="9"/>
      <c r="N63" s="9"/>
      <c r="O63" s="9"/>
      <c r="P63" s="9"/>
      <c r="Q63" s="9"/>
      <c r="U63" s="9"/>
      <c r="V63" s="19">
        <f t="shared" si="15"/>
        <v>23.1</v>
      </c>
      <c r="W63" s="19">
        <f t="shared" si="16"/>
        <v>-6.9014878219487059</v>
      </c>
      <c r="X63" s="27">
        <v>16.198512178051296</v>
      </c>
      <c r="Y63" s="22">
        <f t="shared" si="17"/>
        <v>-6.9014878219487059</v>
      </c>
      <c r="Z63"/>
      <c r="AA63" s="27">
        <v>16.198512178051296</v>
      </c>
      <c r="AK63"/>
      <c r="AL63"/>
      <c r="AM63"/>
      <c r="AN63"/>
      <c r="AO63"/>
    </row>
    <row r="64" spans="1:42" s="10" customFormat="1" ht="15.75" thickBot="1" x14ac:dyDescent="0.3">
      <c r="A64" s="3">
        <v>0.5</v>
      </c>
      <c r="B64" s="9"/>
      <c r="C64" s="9"/>
      <c r="D64" s="8">
        <v>3.3</v>
      </c>
      <c r="E64" s="9"/>
      <c r="F64" s="9"/>
      <c r="G64" s="9"/>
      <c r="H64" s="5">
        <v>3.3</v>
      </c>
      <c r="I64" s="8">
        <v>6.6</v>
      </c>
      <c r="J64" s="8">
        <v>3.3</v>
      </c>
      <c r="K64" s="8">
        <v>3.3</v>
      </c>
      <c r="M64" s="9"/>
      <c r="N64" s="9"/>
      <c r="O64" s="9"/>
      <c r="P64" s="9"/>
      <c r="Q64" s="9"/>
      <c r="S64" s="9"/>
      <c r="U64" s="9"/>
      <c r="V64" s="19">
        <f t="shared" si="15"/>
        <v>19.8</v>
      </c>
      <c r="W64" s="19">
        <f t="shared" si="16"/>
        <v>-1.6758268675741874</v>
      </c>
      <c r="X64" s="27">
        <v>18.124173132425813</v>
      </c>
      <c r="Y64" s="22">
        <f t="shared" si="17"/>
        <v>-1.6758268675741874</v>
      </c>
      <c r="Z64"/>
      <c r="AA64" s="27">
        <v>18.124173132425813</v>
      </c>
      <c r="AK64"/>
      <c r="AL64"/>
      <c r="AM64"/>
      <c r="AN64"/>
      <c r="AO64"/>
    </row>
    <row r="65" spans="1:41" s="10" customFormat="1" ht="15.75" thickBot="1" x14ac:dyDescent="0.3">
      <c r="A65" s="3">
        <v>0.54166666666666696</v>
      </c>
      <c r="B65" s="9"/>
      <c r="C65" s="9"/>
      <c r="D65" s="9"/>
      <c r="E65" s="9"/>
      <c r="F65" s="9"/>
      <c r="G65" s="9"/>
      <c r="H65" s="8">
        <v>3.3</v>
      </c>
      <c r="I65" s="9"/>
      <c r="J65" s="8">
        <v>3.3</v>
      </c>
      <c r="K65" s="8">
        <v>3.3</v>
      </c>
      <c r="L65" s="8">
        <v>3.3</v>
      </c>
      <c r="M65" s="8">
        <v>6.6</v>
      </c>
      <c r="N65" s="9"/>
      <c r="O65" s="9"/>
      <c r="P65" s="9"/>
      <c r="Q65" s="9"/>
      <c r="R65" s="8">
        <v>3.3</v>
      </c>
      <c r="S65" s="9"/>
      <c r="U65" s="9"/>
      <c r="V65" s="19">
        <f t="shared" si="15"/>
        <v>23.099999999999998</v>
      </c>
      <c r="W65" s="19">
        <f t="shared" si="16"/>
        <v>-1.5638584350061855</v>
      </c>
      <c r="X65" s="27">
        <v>21.536141564993812</v>
      </c>
      <c r="Y65" s="22">
        <f t="shared" si="17"/>
        <v>-1.5638584350061855</v>
      </c>
      <c r="Z65"/>
      <c r="AA65" s="27">
        <v>21.536141564993812</v>
      </c>
      <c r="AK65"/>
      <c r="AL65"/>
      <c r="AM65"/>
      <c r="AN65"/>
      <c r="AO65"/>
    </row>
    <row r="66" spans="1:41" s="10" customFormat="1" ht="15.75" thickBot="1" x14ac:dyDescent="0.3">
      <c r="A66" s="3">
        <v>0.58333333333333304</v>
      </c>
      <c r="B66" s="9"/>
      <c r="C66" s="9"/>
      <c r="D66" s="9"/>
      <c r="E66" s="9"/>
      <c r="F66" s="9"/>
      <c r="G66" s="9"/>
      <c r="H66" s="9"/>
      <c r="I66" s="9"/>
      <c r="J66" s="9"/>
      <c r="K66" s="8">
        <v>3.3</v>
      </c>
      <c r="L66" s="8">
        <v>3.3</v>
      </c>
      <c r="M66" s="9"/>
      <c r="N66" s="8">
        <v>6.6</v>
      </c>
      <c r="O66" s="9"/>
      <c r="P66" s="9"/>
      <c r="Q66" s="9"/>
      <c r="R66" s="8">
        <v>3.3</v>
      </c>
      <c r="S66" s="8">
        <v>3.3</v>
      </c>
      <c r="T66" s="8">
        <v>3.3</v>
      </c>
      <c r="U66" s="9"/>
      <c r="V66" s="19">
        <f t="shared" si="15"/>
        <v>23.1</v>
      </c>
      <c r="W66" s="19">
        <f t="shared" si="16"/>
        <v>-2.7404233864585237</v>
      </c>
      <c r="X66" s="27">
        <v>20.359576613541478</v>
      </c>
      <c r="Y66" s="22">
        <f t="shared" si="17"/>
        <v>-2.7404233864585237</v>
      </c>
      <c r="Z66"/>
      <c r="AA66" s="27">
        <v>20.359576613541478</v>
      </c>
      <c r="AK66"/>
      <c r="AL66"/>
      <c r="AM66"/>
      <c r="AN66"/>
      <c r="AO66"/>
    </row>
    <row r="67" spans="1:41" s="10" customFormat="1" ht="15.75" thickBot="1" x14ac:dyDescent="0.3">
      <c r="A67" s="3">
        <v>0.625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8">
        <v>3.3</v>
      </c>
      <c r="M67" s="9"/>
      <c r="N67" s="9"/>
      <c r="O67" s="8">
        <v>6.6</v>
      </c>
      <c r="P67" s="9"/>
      <c r="Q67" s="8">
        <v>6.6</v>
      </c>
      <c r="R67" s="8">
        <v>3.3</v>
      </c>
      <c r="S67" s="8">
        <v>3.3</v>
      </c>
      <c r="T67" s="8">
        <v>3.3</v>
      </c>
      <c r="U67" s="9"/>
      <c r="V67" s="19">
        <f t="shared" si="15"/>
        <v>26.400000000000002</v>
      </c>
      <c r="W67" s="19">
        <f t="shared" si="16"/>
        <v>-2.5543212064342633</v>
      </c>
      <c r="X67" s="27">
        <v>23.845678793565739</v>
      </c>
      <c r="Y67" s="22">
        <f t="shared" si="17"/>
        <v>-2.5543212064342633</v>
      </c>
      <c r="Z67"/>
      <c r="AA67" s="27">
        <v>23.845678793565739</v>
      </c>
      <c r="AK67"/>
      <c r="AL67"/>
      <c r="AM67"/>
      <c r="AN67"/>
      <c r="AO67"/>
    </row>
    <row r="68" spans="1:41" s="10" customFormat="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8">
        <v>3.3</v>
      </c>
      <c r="M68" s="9"/>
      <c r="N68" s="9"/>
      <c r="O68" s="9"/>
      <c r="P68" s="8">
        <v>6.6</v>
      </c>
      <c r="Q68" s="8">
        <v>6.6</v>
      </c>
      <c r="R68" s="8">
        <v>3.3</v>
      </c>
      <c r="S68" s="8">
        <v>3.3</v>
      </c>
      <c r="T68" s="8">
        <v>3.3</v>
      </c>
      <c r="U68" s="9"/>
      <c r="V68" s="19">
        <f t="shared" si="15"/>
        <v>26.400000000000002</v>
      </c>
      <c r="W68" s="19">
        <f t="shared" si="16"/>
        <v>-0.41721144055367176</v>
      </c>
      <c r="X68" s="28">
        <v>25.98278855944633</v>
      </c>
      <c r="Y68" s="22">
        <f t="shared" si="17"/>
        <v>-0.41721144055367176</v>
      </c>
      <c r="Z68"/>
      <c r="AA68" s="28">
        <v>25.98278855944633</v>
      </c>
      <c r="AK68"/>
      <c r="AL68"/>
      <c r="AM68"/>
      <c r="AN68"/>
      <c r="AO68"/>
    </row>
    <row r="69" spans="1:41" s="10" customFormat="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8">
        <v>3.3</v>
      </c>
      <c r="U69" s="8">
        <v>6.6</v>
      </c>
      <c r="V69" s="19">
        <f>SUM(B69:U69)</f>
        <v>9.8999999999999986</v>
      </c>
      <c r="W69" s="19">
        <f t="shared" si="16"/>
        <v>7.7831565142237338</v>
      </c>
      <c r="X69" s="27">
        <v>17.683156514223732</v>
      </c>
      <c r="Y69" s="22">
        <f t="shared" si="17"/>
        <v>0</v>
      </c>
      <c r="Z69"/>
      <c r="AA69" s="27">
        <v>17.683156514223732</v>
      </c>
      <c r="AK69"/>
      <c r="AL69"/>
      <c r="AM69"/>
      <c r="AN69"/>
      <c r="AO69"/>
    </row>
    <row r="70" spans="1:41" s="10" customFormat="1" ht="15.75" thickBot="1" x14ac:dyDescent="0.3">
      <c r="A70" s="12" t="s">
        <v>17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  <c r="V70" s="18" t="s">
        <v>22</v>
      </c>
      <c r="W70" s="21" t="s">
        <v>24</v>
      </c>
      <c r="X70" s="12" t="s">
        <v>23</v>
      </c>
      <c r="Y70" s="11"/>
      <c r="Z70" s="20" t="s">
        <v>25</v>
      </c>
      <c r="AA70" s="27">
        <v>2.6639730632043754</v>
      </c>
      <c r="AK70"/>
      <c r="AL70"/>
      <c r="AM70"/>
      <c r="AN70"/>
      <c r="AO70"/>
    </row>
    <row r="71" spans="1:41" s="10" customFormat="1" ht="15.75" thickBot="1" x14ac:dyDescent="0.3">
      <c r="A71" s="3">
        <v>0.33333333333333298</v>
      </c>
      <c r="E71" s="5">
        <v>6.6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9">
        <f>SUM(B71:U71)</f>
        <v>6.6</v>
      </c>
      <c r="W71" s="19">
        <f>X71-V71</f>
        <v>-3.9360269367956242</v>
      </c>
      <c r="X71" s="27">
        <v>2.6639730632043754</v>
      </c>
      <c r="Y71" s="22">
        <f>MIN(0,W71)</f>
        <v>-3.9360269367956242</v>
      </c>
      <c r="Z71" s="23">
        <f>SUM(Y71:Y80)</f>
        <v>-21.433146208480981</v>
      </c>
      <c r="AA71" s="29">
        <v>9.5534770827171922</v>
      </c>
      <c r="AK71"/>
      <c r="AL71"/>
      <c r="AM71"/>
      <c r="AN71"/>
      <c r="AO71"/>
    </row>
    <row r="72" spans="1:41" s="10" customFormat="1" ht="15.75" thickBot="1" x14ac:dyDescent="0.3">
      <c r="A72" s="3">
        <v>0.375</v>
      </c>
      <c r="E72" s="9"/>
      <c r="F72" s="5">
        <v>6.6</v>
      </c>
      <c r="G72" s="5">
        <v>6.6</v>
      </c>
      <c r="I72" s="9"/>
      <c r="T72" s="6"/>
      <c r="U72" s="6"/>
      <c r="V72" s="19">
        <f t="shared" ref="V72:V79" si="18">SUM(B72:U72)</f>
        <v>13.2</v>
      </c>
      <c r="W72" s="19">
        <f t="shared" ref="W72:W80" si="19">X72-V72</f>
        <v>-3.6465229172828071</v>
      </c>
      <c r="X72" s="29">
        <v>9.5534770827171922</v>
      </c>
      <c r="Y72" s="22">
        <f t="shared" ref="Y72:Y80" si="20">MIN(0,W72)</f>
        <v>-3.6465229172828071</v>
      </c>
      <c r="Z72"/>
      <c r="AA72" s="27">
        <v>10.93605422900297</v>
      </c>
      <c r="AK72"/>
      <c r="AL72"/>
      <c r="AM72"/>
      <c r="AN72"/>
      <c r="AO72"/>
    </row>
    <row r="73" spans="1:41" s="10" customFormat="1" ht="15.75" thickBot="1" x14ac:dyDescent="0.3">
      <c r="A73" s="3">
        <v>0.41666666666666669</v>
      </c>
      <c r="B73" s="4">
        <v>3.3</v>
      </c>
      <c r="C73" s="5">
        <v>3.3</v>
      </c>
      <c r="D73" s="5">
        <v>3.3</v>
      </c>
      <c r="E73" s="9"/>
      <c r="F73" s="9"/>
      <c r="G73" s="9"/>
      <c r="H73" s="9"/>
      <c r="I73" s="9"/>
      <c r="M73" s="9"/>
      <c r="N73" s="9"/>
      <c r="O73" s="9"/>
      <c r="P73" s="9"/>
      <c r="Q73" s="9"/>
      <c r="V73" s="19">
        <f t="shared" si="18"/>
        <v>9.8999999999999986</v>
      </c>
      <c r="W73" s="19">
        <f t="shared" si="19"/>
        <v>1.0360542290029713</v>
      </c>
      <c r="X73" s="27">
        <v>10.93605422900297</v>
      </c>
      <c r="Y73" s="22">
        <f t="shared" si="20"/>
        <v>0</v>
      </c>
      <c r="Z73"/>
      <c r="AA73" s="27">
        <v>14.162245830594358</v>
      </c>
      <c r="AK73"/>
      <c r="AL73"/>
      <c r="AM73"/>
      <c r="AN73"/>
      <c r="AO73"/>
    </row>
    <row r="74" spans="1:41" s="10" customFormat="1" ht="15.75" thickBot="1" x14ac:dyDescent="0.3">
      <c r="A74" s="3">
        <v>0.45833333333333298</v>
      </c>
      <c r="B74" s="7">
        <v>3.3</v>
      </c>
      <c r="C74" s="8">
        <v>3.3</v>
      </c>
      <c r="D74" s="8">
        <v>3.3</v>
      </c>
      <c r="E74" s="9"/>
      <c r="F74" s="9"/>
      <c r="G74" s="9"/>
      <c r="H74" s="9"/>
      <c r="I74" s="9"/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U74" s="9"/>
      <c r="V74" s="19">
        <f>SUM(B74:U74)</f>
        <v>19.8</v>
      </c>
      <c r="W74" s="19">
        <f t="shared" si="19"/>
        <v>-5.6377541694056426</v>
      </c>
      <c r="X74" s="27">
        <v>14.162245830594358</v>
      </c>
      <c r="Y74" s="22">
        <f t="shared" si="20"/>
        <v>-5.6377541694056426</v>
      </c>
      <c r="Z74"/>
      <c r="AA74" s="27">
        <v>16.354162343312336</v>
      </c>
      <c r="AK74"/>
      <c r="AL74"/>
      <c r="AM74"/>
      <c r="AN74"/>
      <c r="AO74"/>
    </row>
    <row r="75" spans="1:41" s="10" customFormat="1" ht="15.75" thickBot="1" x14ac:dyDescent="0.3">
      <c r="A75" s="3">
        <v>0.5</v>
      </c>
      <c r="B75" s="7">
        <v>3.3</v>
      </c>
      <c r="C75" s="8">
        <v>3.3</v>
      </c>
      <c r="D75" s="8">
        <v>3.3</v>
      </c>
      <c r="E75" s="9"/>
      <c r="F75" s="9"/>
      <c r="G75" s="9"/>
      <c r="H75" s="5">
        <v>3.3</v>
      </c>
      <c r="I75" s="9"/>
      <c r="J75" s="8">
        <v>3.3</v>
      </c>
      <c r="K75" s="8">
        <v>3.3</v>
      </c>
      <c r="L75" s="8">
        <v>3.3</v>
      </c>
      <c r="M75" s="9"/>
      <c r="N75" s="9"/>
      <c r="O75" s="9"/>
      <c r="P75" s="9"/>
      <c r="Q75" s="9"/>
      <c r="R75" s="9"/>
      <c r="S75" s="9"/>
      <c r="U75" s="9"/>
      <c r="V75" s="19">
        <f>SUM(B75:U75)</f>
        <v>23.1</v>
      </c>
      <c r="W75" s="19">
        <f t="shared" si="19"/>
        <v>-6.7458376566876659</v>
      </c>
      <c r="X75" s="27">
        <v>16.354162343312336</v>
      </c>
      <c r="Y75" s="22">
        <f t="shared" si="20"/>
        <v>-6.7458376566876659</v>
      </c>
      <c r="Z75"/>
      <c r="AA75" s="27">
        <v>19.051762421559005</v>
      </c>
      <c r="AK75"/>
      <c r="AL75"/>
      <c r="AM75"/>
      <c r="AN75"/>
      <c r="AO75"/>
    </row>
    <row r="76" spans="1:41" s="10" customFormat="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8">
        <v>3.3</v>
      </c>
      <c r="I76" s="5">
        <v>6.6</v>
      </c>
      <c r="J76" s="8">
        <v>3.3</v>
      </c>
      <c r="K76" s="8">
        <v>3.3</v>
      </c>
      <c r="L76" s="8">
        <v>3.3</v>
      </c>
      <c r="M76" s="9"/>
      <c r="N76" s="9"/>
      <c r="O76" s="9"/>
      <c r="P76" s="9"/>
      <c r="Q76" s="9"/>
      <c r="R76" s="9"/>
      <c r="S76" s="9"/>
      <c r="T76" s="9"/>
      <c r="U76" s="9"/>
      <c r="V76" s="19">
        <f t="shared" si="18"/>
        <v>19.8</v>
      </c>
      <c r="W76" s="19">
        <f t="shared" si="19"/>
        <v>-0.74823757844099603</v>
      </c>
      <c r="X76" s="27">
        <v>19.051762421559005</v>
      </c>
      <c r="Y76" s="22">
        <f t="shared" si="20"/>
        <v>-0.74823757844099603</v>
      </c>
      <c r="Z76"/>
      <c r="AA76" s="27">
        <v>19.247147739526682</v>
      </c>
      <c r="AK76"/>
      <c r="AL76"/>
      <c r="AM76"/>
      <c r="AN76"/>
      <c r="AO76"/>
    </row>
    <row r="77" spans="1:41" s="10" customFormat="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8">
        <v>6.6</v>
      </c>
      <c r="N77" s="8">
        <v>6.6</v>
      </c>
      <c r="O77" s="9"/>
      <c r="P77" s="9"/>
      <c r="Q77" s="9"/>
      <c r="R77" s="8">
        <v>3.3</v>
      </c>
      <c r="S77" s="8">
        <v>3.3</v>
      </c>
      <c r="T77" s="9"/>
      <c r="U77" s="9"/>
      <c r="V77" s="19">
        <f t="shared" si="18"/>
        <v>19.8</v>
      </c>
      <c r="W77" s="19">
        <f t="shared" si="19"/>
        <v>-0.55285226047331903</v>
      </c>
      <c r="X77" s="27">
        <v>19.247147739526682</v>
      </c>
      <c r="Y77" s="22">
        <f t="shared" si="20"/>
        <v>-0.55285226047331903</v>
      </c>
      <c r="Z77"/>
      <c r="AA77" s="27">
        <v>17.394678908723378</v>
      </c>
      <c r="AK77"/>
      <c r="AL77"/>
      <c r="AM77"/>
      <c r="AN77"/>
      <c r="AO77"/>
    </row>
    <row r="78" spans="1:41" s="10" customFormat="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8">
        <v>6.6</v>
      </c>
      <c r="P78" s="9"/>
      <c r="Q78" s="9"/>
      <c r="R78" s="8">
        <v>3.3</v>
      </c>
      <c r="S78" s="8">
        <v>3.3</v>
      </c>
      <c r="T78" s="8">
        <v>3.3</v>
      </c>
      <c r="U78" s="9"/>
      <c r="V78" s="19">
        <f t="shared" si="18"/>
        <v>16.5</v>
      </c>
      <c r="W78" s="19">
        <f t="shared" si="19"/>
        <v>0.89467890872337819</v>
      </c>
      <c r="X78" s="27">
        <v>17.394678908723378</v>
      </c>
      <c r="Y78" s="22">
        <f t="shared" si="20"/>
        <v>0</v>
      </c>
      <c r="Z78"/>
      <c r="AA78" s="28">
        <v>22.934085310605074</v>
      </c>
      <c r="AK78"/>
      <c r="AL78"/>
      <c r="AM78"/>
      <c r="AN78"/>
      <c r="AO78"/>
    </row>
    <row r="79" spans="1:41" s="10" customFormat="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9"/>
      <c r="P79" s="8">
        <v>6.6</v>
      </c>
      <c r="Q79" s="8">
        <v>6.6</v>
      </c>
      <c r="R79" s="8">
        <v>3.3</v>
      </c>
      <c r="S79" s="8">
        <v>3.3</v>
      </c>
      <c r="T79" s="8">
        <v>3.3</v>
      </c>
      <c r="U79" s="9"/>
      <c r="V79" s="19">
        <f t="shared" si="18"/>
        <v>23.1</v>
      </c>
      <c r="W79" s="19">
        <f t="shared" si="19"/>
        <v>-0.16591468939492771</v>
      </c>
      <c r="X79" s="28">
        <v>22.934085310605074</v>
      </c>
      <c r="Y79" s="22">
        <f t="shared" si="20"/>
        <v>-0.16591468939492771</v>
      </c>
      <c r="Z79"/>
      <c r="AA79" s="27">
        <v>29.516689051267406</v>
      </c>
      <c r="AK79"/>
      <c r="AL79"/>
      <c r="AM79"/>
      <c r="AN79"/>
      <c r="AO79"/>
    </row>
    <row r="80" spans="1:41" s="10" customFormat="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8">
        <v>3.3</v>
      </c>
      <c r="U80" s="8">
        <v>6.6</v>
      </c>
      <c r="V80" s="19">
        <f>SUM(B80:U80)</f>
        <v>9.8999999999999986</v>
      </c>
      <c r="W80" s="19">
        <f t="shared" si="19"/>
        <v>19.616689051267407</v>
      </c>
      <c r="X80" s="27">
        <v>29.516689051267406</v>
      </c>
      <c r="Y80" s="22">
        <f t="shared" si="20"/>
        <v>0</v>
      </c>
      <c r="Z80"/>
      <c r="AA80" s="27">
        <v>6.72472771723581</v>
      </c>
      <c r="AK80"/>
      <c r="AL80"/>
      <c r="AM80"/>
      <c r="AN80"/>
      <c r="AO80"/>
    </row>
    <row r="81" spans="1:41" s="10" customFormat="1" ht="15.75" thickBot="1" x14ac:dyDescent="0.3">
      <c r="A81" s="12" t="s">
        <v>18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  <c r="V81" s="18" t="s">
        <v>22</v>
      </c>
      <c r="W81" s="21" t="s">
        <v>24</v>
      </c>
      <c r="X81" s="12" t="s">
        <v>23</v>
      </c>
      <c r="Y81" s="11"/>
      <c r="Z81" s="20" t="s">
        <v>25</v>
      </c>
      <c r="AA81" s="29">
        <v>10.435102013115197</v>
      </c>
      <c r="AK81"/>
      <c r="AL81"/>
      <c r="AM81"/>
      <c r="AN81"/>
      <c r="AO81"/>
    </row>
    <row r="82" spans="1:41" s="10" customFormat="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9">
        <f>SUM(B82:U82)</f>
        <v>9.8999999999999986</v>
      </c>
      <c r="W82" s="19">
        <f>X82-V82</f>
        <v>-3.1752722827641886</v>
      </c>
      <c r="X82" s="27">
        <v>6.72472771723581</v>
      </c>
      <c r="Y82" s="22">
        <f>MIN(0,W82)</f>
        <v>-3.1752722827641886</v>
      </c>
      <c r="Z82" s="23">
        <f>SUM(Y82:Y91)</f>
        <v>-39.066449528273708</v>
      </c>
      <c r="AA82" s="27">
        <v>17.090602816471101</v>
      </c>
      <c r="AK82"/>
      <c r="AL82"/>
      <c r="AM82"/>
      <c r="AN82"/>
      <c r="AO82"/>
    </row>
    <row r="83" spans="1:41" s="10" customFormat="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9"/>
      <c r="F83" s="9"/>
      <c r="G83" s="9"/>
      <c r="I83" s="9"/>
      <c r="T83" s="6"/>
      <c r="U83" s="6"/>
      <c r="V83" s="19">
        <f t="shared" ref="V83:V90" si="21">SUM(B83:U83)</f>
        <v>9.8999999999999986</v>
      </c>
      <c r="W83" s="19">
        <f t="shared" ref="W83:W91" si="22">X83-V83</f>
        <v>0.53510201311519801</v>
      </c>
      <c r="X83" s="29">
        <v>10.435102013115197</v>
      </c>
      <c r="Y83" s="22">
        <f t="shared" ref="Y83:Y91" si="23">MIN(0,W83)</f>
        <v>0</v>
      </c>
      <c r="Z83"/>
      <c r="AA83" s="27">
        <v>10.895708910381281</v>
      </c>
      <c r="AK83"/>
      <c r="AL83"/>
      <c r="AM83"/>
      <c r="AN83"/>
      <c r="AO83"/>
    </row>
    <row r="84" spans="1:41" s="10" customFormat="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5">
        <v>6.6</v>
      </c>
      <c r="F84" s="5">
        <v>6.6</v>
      </c>
      <c r="G84" s="9"/>
      <c r="I84" s="9"/>
      <c r="M84" s="9"/>
      <c r="N84" s="9"/>
      <c r="O84" s="9"/>
      <c r="P84" s="9"/>
      <c r="Q84" s="9"/>
      <c r="V84" s="19">
        <f t="shared" si="21"/>
        <v>23.1</v>
      </c>
      <c r="W84" s="19">
        <f t="shared" si="22"/>
        <v>-6.0093971835289004</v>
      </c>
      <c r="X84" s="27">
        <v>17.090602816471101</v>
      </c>
      <c r="Y84" s="22">
        <f t="shared" si="23"/>
        <v>-6.0093971835289004</v>
      </c>
      <c r="Z84"/>
      <c r="AA84" s="27">
        <v>13.241177464800579</v>
      </c>
      <c r="AK84"/>
      <c r="AL84"/>
      <c r="AM84"/>
      <c r="AN84"/>
      <c r="AO84"/>
    </row>
    <row r="85" spans="1:41" s="10" customFormat="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5">
        <v>3.3</v>
      </c>
      <c r="J85" s="8">
        <v>3.3</v>
      </c>
      <c r="K85" s="8">
        <v>3.3</v>
      </c>
      <c r="M85" s="9"/>
      <c r="N85" s="9"/>
      <c r="O85" s="9"/>
      <c r="P85" s="9"/>
      <c r="Q85" s="9"/>
      <c r="U85" s="9"/>
      <c r="V85" s="19">
        <f t="shared" si="21"/>
        <v>19.8</v>
      </c>
      <c r="W85" s="19">
        <f t="shared" si="22"/>
        <v>-8.9042910896187202</v>
      </c>
      <c r="X85" s="27">
        <v>10.895708910381281</v>
      </c>
      <c r="Y85" s="22">
        <f t="shared" si="23"/>
        <v>-8.9042910896187202</v>
      </c>
      <c r="Z85"/>
      <c r="AA85" s="27">
        <v>11.168065564191604</v>
      </c>
      <c r="AK85"/>
      <c r="AL85"/>
      <c r="AM85"/>
      <c r="AN85"/>
      <c r="AO85"/>
    </row>
    <row r="86" spans="1:41" s="10" customFormat="1" ht="15.75" thickBot="1" x14ac:dyDescent="0.3">
      <c r="A86" s="3">
        <v>0.5</v>
      </c>
      <c r="B86" s="9"/>
      <c r="C86" s="9"/>
      <c r="D86" s="9"/>
      <c r="E86" s="9"/>
      <c r="F86" s="9"/>
      <c r="G86" s="5">
        <v>6.6</v>
      </c>
      <c r="H86" s="8">
        <v>3.3</v>
      </c>
      <c r="J86" s="8">
        <v>3.3</v>
      </c>
      <c r="K86" s="8">
        <v>3.3</v>
      </c>
      <c r="M86" s="9"/>
      <c r="N86" s="9"/>
      <c r="O86" s="9"/>
      <c r="P86" s="9"/>
      <c r="Q86" s="9"/>
      <c r="R86" s="9"/>
      <c r="S86" s="9"/>
      <c r="U86" s="9"/>
      <c r="V86" s="19">
        <f t="shared" si="21"/>
        <v>16.5</v>
      </c>
      <c r="W86" s="19">
        <f t="shared" si="22"/>
        <v>-3.2588225351994211</v>
      </c>
      <c r="X86" s="27">
        <v>13.241177464800579</v>
      </c>
      <c r="Y86" s="22">
        <f t="shared" si="23"/>
        <v>-3.2588225351994211</v>
      </c>
      <c r="Z86"/>
      <c r="AA86" s="27">
        <v>18.836200526160731</v>
      </c>
      <c r="AK86"/>
      <c r="AL86"/>
      <c r="AM86"/>
      <c r="AN86"/>
      <c r="AO86"/>
    </row>
    <row r="87" spans="1:41" s="10" customFormat="1" ht="15.75" thickBot="1" x14ac:dyDescent="0.3">
      <c r="A87" s="3">
        <v>0.54166666666666696</v>
      </c>
      <c r="B87" s="9"/>
      <c r="C87" s="9"/>
      <c r="D87" s="9"/>
      <c r="E87" s="9"/>
      <c r="F87" s="9"/>
      <c r="G87" s="9"/>
      <c r="I87" s="5">
        <v>6.6</v>
      </c>
      <c r="J87" s="8">
        <v>3.3</v>
      </c>
      <c r="K87" s="8">
        <v>3.3</v>
      </c>
      <c r="L87" s="8">
        <v>3.3</v>
      </c>
      <c r="M87" s="9"/>
      <c r="N87" s="9"/>
      <c r="O87" s="9"/>
      <c r="P87" s="9"/>
      <c r="Q87" s="9"/>
      <c r="R87" s="9"/>
      <c r="S87" s="9"/>
      <c r="U87" s="9"/>
      <c r="V87" s="19">
        <f t="shared" si="21"/>
        <v>16.5</v>
      </c>
      <c r="W87" s="19">
        <f t="shared" si="22"/>
        <v>-5.331934435808396</v>
      </c>
      <c r="X87" s="27">
        <v>11.168065564191604</v>
      </c>
      <c r="Y87" s="22">
        <f t="shared" si="23"/>
        <v>-5.331934435808396</v>
      </c>
      <c r="Z87"/>
      <c r="AA87" s="27">
        <v>22.239218371683897</v>
      </c>
      <c r="AK87"/>
      <c r="AL87"/>
      <c r="AM87"/>
      <c r="AN87"/>
      <c r="AO87"/>
    </row>
    <row r="88" spans="1:41" s="10" customFormat="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8">
        <v>3.3</v>
      </c>
      <c r="K88" s="8">
        <v>3.3</v>
      </c>
      <c r="L88" s="8">
        <v>3.3</v>
      </c>
      <c r="M88" s="8">
        <v>6.6</v>
      </c>
      <c r="N88" s="9"/>
      <c r="O88" s="9"/>
      <c r="P88" s="9"/>
      <c r="Q88" s="9"/>
      <c r="R88" s="8">
        <v>3.3</v>
      </c>
      <c r="S88" s="8">
        <v>3.3</v>
      </c>
      <c r="T88" s="8">
        <v>3.3</v>
      </c>
      <c r="U88" s="9"/>
      <c r="V88" s="19">
        <f t="shared" si="21"/>
        <v>26.400000000000002</v>
      </c>
      <c r="W88" s="19">
        <f t="shared" si="22"/>
        <v>-7.5637994738392713</v>
      </c>
      <c r="X88" s="27">
        <v>18.836200526160731</v>
      </c>
      <c r="Y88" s="22">
        <f t="shared" si="23"/>
        <v>-7.5637994738392713</v>
      </c>
      <c r="Z88"/>
      <c r="AA88" s="28">
        <v>25.737849100801295</v>
      </c>
      <c r="AK88"/>
      <c r="AL88"/>
      <c r="AM88"/>
      <c r="AN88"/>
      <c r="AO88"/>
    </row>
    <row r="89" spans="1:41" s="10" customFormat="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8">
        <v>3.3</v>
      </c>
      <c r="M89" s="9"/>
      <c r="N89" s="8">
        <v>6.6</v>
      </c>
      <c r="O89" s="8">
        <v>6.6</v>
      </c>
      <c r="P89" s="9"/>
      <c r="Q89" s="9"/>
      <c r="R89" s="8">
        <v>3.3</v>
      </c>
      <c r="S89" s="8">
        <v>3.3</v>
      </c>
      <c r="T89" s="8">
        <v>3.3</v>
      </c>
      <c r="U89" s="9"/>
      <c r="V89" s="19">
        <f t="shared" si="21"/>
        <v>26.400000000000002</v>
      </c>
      <c r="W89" s="19">
        <f t="shared" si="22"/>
        <v>-4.160781628316105</v>
      </c>
      <c r="X89" s="27">
        <v>22.239218371683897</v>
      </c>
      <c r="Y89" s="22">
        <f t="shared" si="23"/>
        <v>-4.160781628316105</v>
      </c>
      <c r="Z89"/>
      <c r="AA89" s="27">
        <v>28.203932993571343</v>
      </c>
      <c r="AK89"/>
      <c r="AL89"/>
      <c r="AM89"/>
      <c r="AN89"/>
      <c r="AO89"/>
    </row>
    <row r="90" spans="1:41" s="10" customFormat="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8">
        <v>3.3</v>
      </c>
      <c r="M90" s="9"/>
      <c r="N90" s="9"/>
      <c r="O90" s="9"/>
      <c r="P90" s="8">
        <v>6.6</v>
      </c>
      <c r="Q90" s="8">
        <v>6.6</v>
      </c>
      <c r="R90" s="8">
        <v>3.3</v>
      </c>
      <c r="S90" s="8">
        <v>3.3</v>
      </c>
      <c r="T90" s="8">
        <v>3.3</v>
      </c>
      <c r="U90" s="9"/>
      <c r="V90" s="19">
        <f t="shared" si="21"/>
        <v>26.400000000000002</v>
      </c>
      <c r="W90" s="19">
        <f t="shared" si="22"/>
        <v>-0.66215089919870707</v>
      </c>
      <c r="X90" s="28">
        <v>25.737849100801295</v>
      </c>
      <c r="Y90" s="22">
        <f t="shared" si="23"/>
        <v>-0.66215089919870707</v>
      </c>
      <c r="Z90"/>
      <c r="AA90" s="27">
        <v>8.1673054435914505</v>
      </c>
      <c r="AK90"/>
      <c r="AL90"/>
      <c r="AM90"/>
      <c r="AN90"/>
      <c r="AO90"/>
    </row>
    <row r="91" spans="1:41" s="10" customFormat="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8">
        <v>3.3</v>
      </c>
      <c r="U91" s="8">
        <v>6.6</v>
      </c>
      <c r="V91" s="19">
        <f>SUM(B91:U91)</f>
        <v>9.8999999999999986</v>
      </c>
      <c r="W91" s="19">
        <f t="shared" si="22"/>
        <v>18.303932993571344</v>
      </c>
      <c r="X91" s="27">
        <v>28.203932993571343</v>
      </c>
      <c r="Y91" s="22">
        <f t="shared" si="23"/>
        <v>0</v>
      </c>
      <c r="Z91"/>
      <c r="AA91" s="29">
        <v>10.67868965220236</v>
      </c>
      <c r="AK91"/>
      <c r="AL91"/>
      <c r="AM91"/>
      <c r="AN91"/>
      <c r="AO91"/>
    </row>
    <row r="92" spans="1:41" s="10" customFormat="1" ht="15.75" thickBot="1" x14ac:dyDescent="0.3">
      <c r="A92" s="12" t="s">
        <v>19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  <c r="V92" s="18" t="s">
        <v>22</v>
      </c>
      <c r="W92" s="21" t="s">
        <v>24</v>
      </c>
      <c r="X92" s="12" t="s">
        <v>23</v>
      </c>
      <c r="Y92" s="11"/>
      <c r="Z92" s="20" t="s">
        <v>25</v>
      </c>
      <c r="AA92" s="27">
        <v>11.725328899768453</v>
      </c>
      <c r="AK92"/>
      <c r="AL92"/>
      <c r="AM92"/>
      <c r="AN92"/>
      <c r="AO92"/>
    </row>
    <row r="93" spans="1:41" s="10" customFormat="1" ht="15.75" thickBot="1" x14ac:dyDescent="0.3">
      <c r="A93" s="3">
        <v>0.33333333333333298</v>
      </c>
      <c r="E93" s="5">
        <v>6.6</v>
      </c>
      <c r="F93" s="5">
        <v>6.6</v>
      </c>
      <c r="G93" s="5">
        <v>6.6</v>
      </c>
      <c r="I93" s="5">
        <v>6.6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9">
        <f>SUM(B93:U93)</f>
        <v>26.4</v>
      </c>
      <c r="W93" s="19">
        <f>X93-V93</f>
        <v>-18.232694556408546</v>
      </c>
      <c r="X93" s="27">
        <v>8.1673054435914505</v>
      </c>
      <c r="Y93" s="22">
        <f>MIN(0,W93)</f>
        <v>-18.232694556408546</v>
      </c>
      <c r="Z93" s="23">
        <f>SUM(Y93:Y102)</f>
        <v>-45.516634257751761</v>
      </c>
      <c r="AA93" s="27">
        <v>10.375032556691476</v>
      </c>
      <c r="AK93"/>
      <c r="AL93"/>
      <c r="AM93"/>
      <c r="AN93"/>
      <c r="AO93"/>
    </row>
    <row r="94" spans="1:41" s="10" customFormat="1" ht="15.75" thickBot="1" x14ac:dyDescent="0.3">
      <c r="A94" s="3">
        <v>0.375</v>
      </c>
      <c r="B94" s="4">
        <v>3.3</v>
      </c>
      <c r="C94" s="5">
        <v>3.3</v>
      </c>
      <c r="D94" s="5">
        <v>3.3</v>
      </c>
      <c r="E94" s="9"/>
      <c r="F94" s="9"/>
      <c r="G94" s="9"/>
      <c r="H94" s="5">
        <v>3.3</v>
      </c>
      <c r="I94" s="9"/>
      <c r="T94" s="6"/>
      <c r="U94" s="6"/>
      <c r="V94" s="19">
        <f t="shared" ref="V94:V101" si="24">SUM(B94:U94)</f>
        <v>13.2</v>
      </c>
      <c r="W94" s="19">
        <f t="shared" ref="W94:W102" si="25">X94-V94</f>
        <v>-2.5213103477976393</v>
      </c>
      <c r="X94" s="29">
        <v>10.67868965220236</v>
      </c>
      <c r="Y94" s="22">
        <f t="shared" ref="Y94:Y102" si="26">MIN(0,W94)</f>
        <v>-2.5213103477976393</v>
      </c>
      <c r="Z94"/>
      <c r="AA94" s="27">
        <v>8.6413569622264532</v>
      </c>
      <c r="AK94"/>
      <c r="AL94"/>
      <c r="AM94"/>
      <c r="AN94"/>
      <c r="AO94"/>
    </row>
    <row r="95" spans="1:41" s="10" customFormat="1" ht="15.75" thickBot="1" x14ac:dyDescent="0.3">
      <c r="A95" s="3">
        <v>0.41666666666666669</v>
      </c>
      <c r="B95" s="7">
        <v>3.3</v>
      </c>
      <c r="C95" s="8">
        <v>3.3</v>
      </c>
      <c r="D95" s="8">
        <v>3.3</v>
      </c>
      <c r="E95" s="9"/>
      <c r="F95" s="9"/>
      <c r="G95" s="9"/>
      <c r="H95" s="8">
        <v>3.3</v>
      </c>
      <c r="I95" s="9"/>
      <c r="M95" s="9"/>
      <c r="N95" s="9"/>
      <c r="O95" s="9"/>
      <c r="P95" s="9"/>
      <c r="Q95" s="9"/>
      <c r="V95" s="19">
        <f t="shared" si="24"/>
        <v>13.2</v>
      </c>
      <c r="W95" s="19">
        <f t="shared" si="25"/>
        <v>-1.4746711002315465</v>
      </c>
      <c r="X95" s="27">
        <v>11.725328899768453</v>
      </c>
      <c r="Y95" s="22">
        <f t="shared" si="26"/>
        <v>-1.4746711002315465</v>
      </c>
      <c r="Z95"/>
      <c r="AA95" s="27">
        <v>6.9061790269645265</v>
      </c>
      <c r="AK95"/>
      <c r="AL95"/>
      <c r="AM95"/>
      <c r="AN95"/>
      <c r="AO95"/>
    </row>
    <row r="96" spans="1:41" s="10" customFormat="1" ht="15.75" thickBot="1" x14ac:dyDescent="0.3">
      <c r="A96" s="3">
        <v>0.45833333333333298</v>
      </c>
      <c r="B96" s="7">
        <v>3.3</v>
      </c>
      <c r="C96" s="8">
        <v>3.3</v>
      </c>
      <c r="D96" s="8">
        <v>3.3</v>
      </c>
      <c r="E96" s="9"/>
      <c r="F96" s="9"/>
      <c r="G96" s="9"/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U96" s="9"/>
      <c r="V96" s="19">
        <f>SUM(B96:U96)</f>
        <v>19.8</v>
      </c>
      <c r="W96" s="19">
        <f t="shared" si="25"/>
        <v>-9.4249674433085247</v>
      </c>
      <c r="X96" s="27">
        <v>10.375032556691476</v>
      </c>
      <c r="Y96" s="22">
        <f t="shared" si="26"/>
        <v>-9.4249674433085247</v>
      </c>
      <c r="Z96"/>
      <c r="AA96" s="27">
        <v>10.380536865598216</v>
      </c>
      <c r="AK96"/>
      <c r="AL96"/>
      <c r="AM96"/>
      <c r="AN96"/>
      <c r="AO96"/>
    </row>
    <row r="97" spans="1:41" s="10" customFormat="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9"/>
      <c r="J97" s="8">
        <v>3.3</v>
      </c>
      <c r="K97" s="8">
        <v>3.3</v>
      </c>
      <c r="L97" s="8">
        <v>3.3</v>
      </c>
      <c r="M97" s="9"/>
      <c r="N97" s="9"/>
      <c r="O97" s="9"/>
      <c r="P97" s="9"/>
      <c r="Q97" s="9"/>
      <c r="R97" s="9"/>
      <c r="S97" s="9"/>
      <c r="U97" s="9"/>
      <c r="V97" s="19">
        <f t="shared" si="24"/>
        <v>9.8999999999999986</v>
      </c>
      <c r="W97" s="19">
        <f t="shared" si="25"/>
        <v>-1.2586430377735454</v>
      </c>
      <c r="X97" s="27">
        <v>8.6413569622264532</v>
      </c>
      <c r="Y97" s="22">
        <f t="shared" si="26"/>
        <v>-1.2586430377735454</v>
      </c>
      <c r="Z97"/>
      <c r="AA97" s="27">
        <v>17.500086180494044</v>
      </c>
      <c r="AK97"/>
      <c r="AL97"/>
      <c r="AM97"/>
      <c r="AN97"/>
      <c r="AO97"/>
    </row>
    <row r="98" spans="1:41" s="10" customFormat="1" ht="15.75" thickBot="1" x14ac:dyDescent="0.3">
      <c r="A98" s="3">
        <v>0.54166666666666696</v>
      </c>
      <c r="B98" s="9"/>
      <c r="C98" s="9"/>
      <c r="D98" s="9"/>
      <c r="E98" s="9"/>
      <c r="F98" s="9"/>
      <c r="G98" s="9"/>
      <c r="H98" s="9"/>
      <c r="I98" s="9"/>
      <c r="J98" s="8">
        <v>3.3</v>
      </c>
      <c r="K98" s="8">
        <v>3.3</v>
      </c>
      <c r="L98" s="8">
        <v>3.3</v>
      </c>
      <c r="M98" s="9"/>
      <c r="N98" s="9"/>
      <c r="O98" s="9"/>
      <c r="P98" s="9"/>
      <c r="Q98" s="9"/>
      <c r="R98" s="9"/>
      <c r="S98" s="9"/>
      <c r="T98" s="9"/>
      <c r="U98" s="9"/>
      <c r="V98" s="19">
        <f t="shared" si="24"/>
        <v>9.8999999999999986</v>
      </c>
      <c r="W98" s="19">
        <f t="shared" si="25"/>
        <v>-2.9938209730354721</v>
      </c>
      <c r="X98" s="27">
        <v>6.9061790269645265</v>
      </c>
      <c r="Y98" s="22">
        <f t="shared" si="26"/>
        <v>-2.9938209730354721</v>
      </c>
      <c r="Z98"/>
      <c r="AA98" s="28">
        <v>21.908850154711249</v>
      </c>
      <c r="AK98"/>
      <c r="AL98"/>
      <c r="AM98"/>
      <c r="AN98"/>
      <c r="AO98"/>
    </row>
    <row r="99" spans="1:41" s="10" customFormat="1" ht="15.75" thickBot="1" x14ac:dyDescent="0.3">
      <c r="A99" s="3">
        <v>0.58333333333333304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8">
        <v>6.6</v>
      </c>
      <c r="N99" s="9"/>
      <c r="O99" s="9"/>
      <c r="P99" s="9"/>
      <c r="Q99" s="9"/>
      <c r="R99" s="8">
        <v>3.3</v>
      </c>
      <c r="S99" s="8">
        <v>3.3</v>
      </c>
      <c r="T99" s="9"/>
      <c r="U99" s="9"/>
      <c r="V99" s="19">
        <f t="shared" si="24"/>
        <v>13.2</v>
      </c>
      <c r="W99" s="19">
        <f t="shared" si="25"/>
        <v>-2.8194631344017829</v>
      </c>
      <c r="X99" s="27">
        <v>10.380536865598216</v>
      </c>
      <c r="Y99" s="22">
        <f t="shared" si="26"/>
        <v>-2.8194631344017829</v>
      </c>
      <c r="Z99"/>
      <c r="AA99" s="27">
        <v>19.014296672076341</v>
      </c>
      <c r="AK99"/>
      <c r="AL99"/>
      <c r="AM99"/>
      <c r="AN99"/>
      <c r="AO99"/>
    </row>
    <row r="100" spans="1:41" s="10" customFormat="1" ht="15.75" thickBot="1" x14ac:dyDescent="0.3">
      <c r="A100" s="3">
        <v>0.625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8">
        <v>6.6</v>
      </c>
      <c r="O100" s="8">
        <v>6.6</v>
      </c>
      <c r="P100" s="9"/>
      <c r="Q100" s="9"/>
      <c r="R100" s="8">
        <v>3.3</v>
      </c>
      <c r="S100" s="8">
        <v>3.3</v>
      </c>
      <c r="T100" s="8">
        <v>3.3</v>
      </c>
      <c r="U100" s="9"/>
      <c r="V100" s="19">
        <f t="shared" si="24"/>
        <v>23.1</v>
      </c>
      <c r="W100" s="19">
        <f t="shared" si="25"/>
        <v>-5.5999138195059572</v>
      </c>
      <c r="X100" s="27">
        <v>17.500086180494044</v>
      </c>
      <c r="Y100" s="22">
        <f t="shared" si="26"/>
        <v>-5.5999138195059572</v>
      </c>
      <c r="Z100"/>
      <c r="AA100" s="27">
        <v>8.3373188550283697</v>
      </c>
      <c r="AK100"/>
      <c r="AL100"/>
      <c r="AM100"/>
      <c r="AN100"/>
      <c r="AO100"/>
    </row>
    <row r="101" spans="1:41" s="10" customFormat="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9"/>
      <c r="N101" s="9"/>
      <c r="O101" s="9"/>
      <c r="P101" s="8">
        <v>6.6</v>
      </c>
      <c r="Q101" s="8">
        <v>6.6</v>
      </c>
      <c r="R101" s="8">
        <v>3.3</v>
      </c>
      <c r="S101" s="8">
        <v>3.3</v>
      </c>
      <c r="T101" s="8">
        <v>3.3</v>
      </c>
      <c r="U101" s="9"/>
      <c r="V101" s="19">
        <f t="shared" si="24"/>
        <v>23.1</v>
      </c>
      <c r="W101" s="19">
        <f t="shared" si="25"/>
        <v>-1.1911498452887521</v>
      </c>
      <c r="X101" s="28">
        <v>21.908850154711249</v>
      </c>
      <c r="Y101" s="22">
        <f t="shared" si="26"/>
        <v>-1.1911498452887521</v>
      </c>
      <c r="Z101"/>
      <c r="AA101" s="29">
        <v>14.484523215415168</v>
      </c>
      <c r="AK101"/>
      <c r="AL101"/>
      <c r="AM101"/>
      <c r="AN101"/>
      <c r="AO101"/>
    </row>
    <row r="102" spans="1:41" s="10" customFormat="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8">
        <v>3.3</v>
      </c>
      <c r="U102" s="8">
        <v>6.6</v>
      </c>
      <c r="V102" s="19">
        <f>SUM(B102:U102)</f>
        <v>9.8999999999999986</v>
      </c>
      <c r="W102" s="19">
        <f t="shared" si="25"/>
        <v>9.1142966720763425</v>
      </c>
      <c r="X102" s="27">
        <v>19.014296672076341</v>
      </c>
      <c r="Y102" s="22">
        <f t="shared" si="26"/>
        <v>0</v>
      </c>
      <c r="Z102"/>
      <c r="AA102" s="27">
        <v>14.456683657491613</v>
      </c>
      <c r="AK102"/>
      <c r="AL102"/>
      <c r="AM102"/>
      <c r="AN102"/>
      <c r="AO102"/>
    </row>
    <row r="103" spans="1:41" s="10" customFormat="1" ht="15.75" thickBot="1" x14ac:dyDescent="0.3">
      <c r="A103" s="12" t="s">
        <v>20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  <c r="V103" s="18" t="s">
        <v>22</v>
      </c>
      <c r="W103" s="21" t="s">
        <v>24</v>
      </c>
      <c r="X103" s="12" t="s">
        <v>23</v>
      </c>
      <c r="Y103" s="11"/>
      <c r="Z103" s="20" t="s">
        <v>25</v>
      </c>
      <c r="AA103" s="27">
        <v>14.468801905009244</v>
      </c>
      <c r="AK103"/>
      <c r="AL103"/>
      <c r="AM103"/>
      <c r="AN103"/>
      <c r="AO103"/>
    </row>
    <row r="104" spans="1:41" s="10" customFormat="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9">
        <f>SUM(B104:U104)</f>
        <v>9.8999999999999986</v>
      </c>
      <c r="W104" s="19">
        <f>X104-V104</f>
        <v>-1.5626811449716289</v>
      </c>
      <c r="X104" s="27">
        <v>8.3373188550283697</v>
      </c>
      <c r="Y104" s="22">
        <f>MIN(0,W104)</f>
        <v>-1.5626811449716289</v>
      </c>
      <c r="Z104" s="23">
        <f>SUM(Y104:Y113)</f>
        <v>-18.603165632680284</v>
      </c>
      <c r="AA104" s="27">
        <v>17.426070567198334</v>
      </c>
      <c r="AK104"/>
      <c r="AL104"/>
      <c r="AM104"/>
      <c r="AN104"/>
      <c r="AO104"/>
    </row>
    <row r="105" spans="1:41" s="10" customFormat="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5">
        <v>6.6</v>
      </c>
      <c r="F105" s="9"/>
      <c r="G105" s="9"/>
      <c r="T105" s="6"/>
      <c r="U105" s="6"/>
      <c r="V105" s="19">
        <f t="shared" ref="V105:V112" si="27">SUM(B105:U105)</f>
        <v>16.5</v>
      </c>
      <c r="W105" s="19">
        <f t="shared" ref="W105:W113" si="28">X105-V105</f>
        <v>-2.0154767845848323</v>
      </c>
      <c r="X105" s="29">
        <v>14.484523215415168</v>
      </c>
      <c r="Y105" s="22">
        <f t="shared" ref="Y105:Y113" si="29">MIN(0,W105)</f>
        <v>-2.0154767845848323</v>
      </c>
      <c r="Z105"/>
      <c r="AA105" s="27">
        <v>20.638918099231638</v>
      </c>
      <c r="AK105"/>
      <c r="AL105"/>
      <c r="AM105"/>
      <c r="AN105"/>
      <c r="AO105"/>
    </row>
    <row r="106" spans="1:41" s="10" customFormat="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5">
        <v>6.6</v>
      </c>
      <c r="H106" s="9"/>
      <c r="I106" s="9"/>
      <c r="M106" s="9"/>
      <c r="N106" s="9"/>
      <c r="O106" s="9"/>
      <c r="P106" s="9"/>
      <c r="Q106" s="9"/>
      <c r="V106" s="19">
        <f t="shared" si="27"/>
        <v>16.5</v>
      </c>
      <c r="W106" s="19">
        <f t="shared" si="28"/>
        <v>-2.0433163425083869</v>
      </c>
      <c r="X106" s="27">
        <v>14.456683657491613</v>
      </c>
      <c r="Y106" s="22">
        <f t="shared" si="29"/>
        <v>-2.0433163425083869</v>
      </c>
      <c r="Z106"/>
      <c r="AA106" s="27">
        <v>23.736734854286652</v>
      </c>
      <c r="AK106"/>
      <c r="AL106"/>
      <c r="AM106"/>
      <c r="AN106"/>
      <c r="AO106"/>
    </row>
    <row r="107" spans="1:41" s="10" customFormat="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9"/>
      <c r="J107" s="8">
        <v>3.3</v>
      </c>
      <c r="K107" s="8">
        <v>3.3</v>
      </c>
      <c r="M107" s="9"/>
      <c r="N107" s="9"/>
      <c r="O107" s="9"/>
      <c r="P107" s="9"/>
      <c r="Q107" s="9"/>
      <c r="U107" s="9"/>
      <c r="V107" s="19">
        <f t="shared" si="27"/>
        <v>16.5</v>
      </c>
      <c r="W107" s="19">
        <f t="shared" si="28"/>
        <v>-2.0311980949907564</v>
      </c>
      <c r="X107" s="27">
        <v>14.468801905009244</v>
      </c>
      <c r="Y107" s="22">
        <f t="shared" si="29"/>
        <v>-2.0311980949907564</v>
      </c>
      <c r="Z107"/>
      <c r="AA107" s="27">
        <v>26.099062171086558</v>
      </c>
      <c r="AK107"/>
      <c r="AL107"/>
      <c r="AM107"/>
      <c r="AN107"/>
      <c r="AO107"/>
    </row>
    <row r="108" spans="1:41" s="10" customFormat="1" ht="15.75" thickBot="1" x14ac:dyDescent="0.3">
      <c r="A108" s="3">
        <v>0.5</v>
      </c>
      <c r="B108" s="9"/>
      <c r="C108" s="9"/>
      <c r="D108" s="9"/>
      <c r="E108" s="9"/>
      <c r="F108" s="5">
        <v>6.6</v>
      </c>
      <c r="G108" s="9"/>
      <c r="H108" s="5">
        <v>3.3</v>
      </c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U108" s="9"/>
      <c r="V108" s="19">
        <f>SUM(B108:U108)</f>
        <v>19.8</v>
      </c>
      <c r="W108" s="19">
        <f t="shared" si="28"/>
        <v>-2.3739294328016669</v>
      </c>
      <c r="X108" s="27">
        <v>17.426070567198334</v>
      </c>
      <c r="Y108" s="22">
        <f t="shared" si="29"/>
        <v>-2.3739294328016669</v>
      </c>
      <c r="Z108"/>
      <c r="AA108" s="28">
        <v>24.087639141803781</v>
      </c>
      <c r="AK108"/>
      <c r="AL108"/>
      <c r="AM108"/>
      <c r="AN108"/>
      <c r="AO108"/>
    </row>
    <row r="109" spans="1:41" s="10" customFormat="1" ht="15.75" thickBot="1" x14ac:dyDescent="0.3">
      <c r="A109" s="3">
        <v>0.54166666666666696</v>
      </c>
      <c r="B109" s="9"/>
      <c r="C109" s="9"/>
      <c r="D109" s="9"/>
      <c r="E109" s="9"/>
      <c r="F109" s="9"/>
      <c r="H109" s="8">
        <v>3.3</v>
      </c>
      <c r="I109" s="5">
        <v>6.6</v>
      </c>
      <c r="J109" s="8">
        <v>3.3</v>
      </c>
      <c r="K109" s="8">
        <v>3.3</v>
      </c>
      <c r="L109" s="8">
        <v>3.3</v>
      </c>
      <c r="M109" s="9"/>
      <c r="N109" s="9"/>
      <c r="O109" s="9"/>
      <c r="P109" s="9"/>
      <c r="Q109" s="9"/>
      <c r="R109" s="9"/>
      <c r="S109" s="9"/>
      <c r="U109" s="9"/>
      <c r="V109" s="19">
        <f t="shared" si="27"/>
        <v>19.8</v>
      </c>
      <c r="W109" s="19">
        <f t="shared" si="28"/>
        <v>0.83891809923163763</v>
      </c>
      <c r="X109" s="27">
        <v>20.638918099231638</v>
      </c>
      <c r="Y109" s="22">
        <f t="shared" si="29"/>
        <v>0</v>
      </c>
      <c r="Z109"/>
      <c r="AA109" s="27">
        <v>23.989066600407781</v>
      </c>
      <c r="AK109"/>
      <c r="AL109"/>
      <c r="AM109"/>
      <c r="AN109"/>
      <c r="AO109"/>
    </row>
    <row r="110" spans="1:41" s="10" customFormat="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8">
        <v>6.6</v>
      </c>
      <c r="J110" s="8">
        <v>3.3</v>
      </c>
      <c r="K110" s="8">
        <v>3.3</v>
      </c>
      <c r="L110" s="8">
        <v>3.3</v>
      </c>
      <c r="M110" s="9"/>
      <c r="N110" s="9"/>
      <c r="O110" s="9"/>
      <c r="P110" s="9"/>
      <c r="Q110" s="9"/>
      <c r="R110" s="8">
        <v>3.3</v>
      </c>
      <c r="S110" s="8">
        <v>3.3</v>
      </c>
      <c r="T110" s="8">
        <v>3.3</v>
      </c>
      <c r="U110" s="9"/>
      <c r="V110" s="19">
        <f t="shared" si="27"/>
        <v>26.400000000000002</v>
      </c>
      <c r="W110" s="19">
        <f t="shared" si="28"/>
        <v>-2.6632651457133498</v>
      </c>
      <c r="X110" s="27">
        <v>23.736734854286652</v>
      </c>
      <c r="Y110" s="22">
        <f t="shared" si="29"/>
        <v>-2.6632651457133498</v>
      </c>
      <c r="Z110"/>
      <c r="AK110"/>
      <c r="AL110"/>
      <c r="AM110"/>
      <c r="AN110"/>
      <c r="AO110"/>
    </row>
    <row r="111" spans="1:41" s="10" customFormat="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8">
        <v>3.3</v>
      </c>
      <c r="M111" s="8">
        <v>6.6</v>
      </c>
      <c r="N111" s="8">
        <v>6.6</v>
      </c>
      <c r="O111" s="9"/>
      <c r="P111" s="9"/>
      <c r="Q111" s="9"/>
      <c r="R111" s="8">
        <v>3.3</v>
      </c>
      <c r="S111" s="8">
        <v>3.3</v>
      </c>
      <c r="T111" s="8">
        <v>3.3</v>
      </c>
      <c r="U111" s="9"/>
      <c r="V111" s="19">
        <f t="shared" si="27"/>
        <v>26.400000000000002</v>
      </c>
      <c r="W111" s="19">
        <f t="shared" si="28"/>
        <v>-0.30093782891344389</v>
      </c>
      <c r="X111" s="27">
        <v>26.099062171086558</v>
      </c>
      <c r="Y111" s="22">
        <f t="shared" si="29"/>
        <v>-0.30093782891344389</v>
      </c>
      <c r="Z111"/>
      <c r="AK111"/>
      <c r="AL111"/>
      <c r="AM111"/>
      <c r="AN111"/>
      <c r="AO111"/>
    </row>
    <row r="112" spans="1:41" s="10" customFormat="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O112" s="8">
        <v>6.6</v>
      </c>
      <c r="P112" s="8">
        <v>6.6</v>
      </c>
      <c r="Q112" s="8">
        <v>6.6</v>
      </c>
      <c r="R112" s="8">
        <v>3.3</v>
      </c>
      <c r="S112" s="8">
        <v>3.3</v>
      </c>
      <c r="T112" s="8">
        <v>3.3</v>
      </c>
      <c r="U112" s="9"/>
      <c r="V112" s="19">
        <f t="shared" si="27"/>
        <v>29.7</v>
      </c>
      <c r="W112" s="19">
        <f t="shared" si="28"/>
        <v>-5.6123608581962188</v>
      </c>
      <c r="X112" s="28">
        <v>24.087639141803781</v>
      </c>
      <c r="Y112" s="22">
        <f t="shared" si="29"/>
        <v>-5.6123608581962188</v>
      </c>
      <c r="Z112"/>
      <c r="AK112"/>
      <c r="AL112"/>
      <c r="AM112"/>
      <c r="AN112"/>
      <c r="AO112"/>
    </row>
    <row r="113" spans="1:41" s="10" customFormat="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8">
        <v>3.3</v>
      </c>
      <c r="U113" s="8">
        <v>6.6</v>
      </c>
      <c r="V113" s="19">
        <f>SUM(B113:U113)</f>
        <v>9.8999999999999986</v>
      </c>
      <c r="W113" s="19">
        <f t="shared" si="28"/>
        <v>14.089066600407783</v>
      </c>
      <c r="X113" s="27">
        <v>23.989066600407781</v>
      </c>
      <c r="Y113" s="22">
        <f t="shared" si="29"/>
        <v>0</v>
      </c>
      <c r="Z113"/>
      <c r="AK113"/>
      <c r="AL113"/>
      <c r="AM113"/>
      <c r="AN113"/>
      <c r="AO113"/>
    </row>
    <row r="114" spans="1:41" s="10" customFormat="1" ht="15.75" thickBot="1" x14ac:dyDescent="0.3">
      <c r="AK114"/>
      <c r="AL114"/>
      <c r="AM114"/>
      <c r="AN114"/>
      <c r="AO114"/>
    </row>
    <row r="115" spans="1:41" s="10" customFormat="1" ht="15.75" thickBot="1" x14ac:dyDescent="0.3">
      <c r="A115" s="1" t="s">
        <v>12</v>
      </c>
      <c r="AK115"/>
      <c r="AL115"/>
      <c r="AM115"/>
      <c r="AN115"/>
      <c r="AO115"/>
    </row>
    <row r="116" spans="1:41" s="10" customFormat="1" ht="15.75" thickBot="1" x14ac:dyDescent="0.3">
      <c r="A116" s="12" t="s">
        <v>16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  <c r="J116" s="18" t="s">
        <v>22</v>
      </c>
      <c r="K116" s="21" t="s">
        <v>24</v>
      </c>
      <c r="L116" s="12" t="s">
        <v>23</v>
      </c>
      <c r="M116" s="11"/>
      <c r="N116" s="20" t="s">
        <v>25</v>
      </c>
      <c r="AK116"/>
      <c r="AL116"/>
      <c r="AM116"/>
      <c r="AN116"/>
      <c r="AO116"/>
    </row>
    <row r="117" spans="1:41" s="10" customFormat="1" ht="15.75" thickBot="1" x14ac:dyDescent="0.3">
      <c r="A117" s="3">
        <v>0.33333333333333298</v>
      </c>
      <c r="D117" s="5">
        <v>6.6</v>
      </c>
      <c r="E117" s="6"/>
      <c r="F117" s="6"/>
      <c r="G117" s="6"/>
      <c r="H117" s="6"/>
      <c r="I117" s="6"/>
      <c r="J117" s="19">
        <f>SUM(B117:I117)</f>
        <v>6.6</v>
      </c>
      <c r="K117" s="19">
        <f>L117-J117</f>
        <v>-1.6428172074334384</v>
      </c>
      <c r="L117" s="27">
        <v>4.9571827925665612</v>
      </c>
      <c r="M117" s="22">
        <f>MIN(0,K117)</f>
        <v>-1.6428172074334384</v>
      </c>
      <c r="N117" s="23">
        <f>SUM(M117:M126)</f>
        <v>-10.836867784432989</v>
      </c>
      <c r="O117" s="27">
        <v>4.9571827925665612</v>
      </c>
      <c r="AK117"/>
      <c r="AL117"/>
      <c r="AM117"/>
      <c r="AN117"/>
      <c r="AO117"/>
    </row>
    <row r="118" spans="1:41" s="10" customFormat="1" ht="15.75" thickBot="1" x14ac:dyDescent="0.3">
      <c r="A118" s="3">
        <v>0.375</v>
      </c>
      <c r="D118" s="8">
        <v>6.6</v>
      </c>
      <c r="J118" s="19">
        <f t="shared" ref="J118:J126" si="30">SUM(B118:I118)</f>
        <v>6.6</v>
      </c>
      <c r="K118" s="19">
        <f t="shared" ref="K118:K126" si="31">L118-J118</f>
        <v>-0.77302890570560834</v>
      </c>
      <c r="L118" s="27">
        <v>5.8269710942943913</v>
      </c>
      <c r="M118" s="22">
        <f t="shared" ref="M118:M126" si="32">MIN(0,K118)</f>
        <v>-0.77302890570560834</v>
      </c>
      <c r="N118"/>
      <c r="O118" s="27">
        <v>5.8269710942943913</v>
      </c>
      <c r="AK118"/>
      <c r="AL118"/>
      <c r="AM118"/>
      <c r="AN118"/>
      <c r="AO118"/>
    </row>
    <row r="119" spans="1:41" s="10" customFormat="1" ht="15.75" thickBot="1" x14ac:dyDescent="0.3">
      <c r="A119" s="3">
        <v>0.41666666666666669</v>
      </c>
      <c r="B119" s="4">
        <v>3.3</v>
      </c>
      <c r="C119" s="9"/>
      <c r="E119" s="8">
        <v>3.3</v>
      </c>
      <c r="G119" s="9"/>
      <c r="H119" s="9"/>
      <c r="J119" s="19">
        <f>SUM(B119:I119)</f>
        <v>6.6</v>
      </c>
      <c r="K119" s="19">
        <f t="shared" si="31"/>
        <v>3.4986738570781331</v>
      </c>
      <c r="L119" s="27">
        <v>10.098673857078133</v>
      </c>
      <c r="M119" s="22">
        <f t="shared" si="32"/>
        <v>0</v>
      </c>
      <c r="N119"/>
      <c r="O119" s="27">
        <v>10.098673857078133</v>
      </c>
      <c r="AK119"/>
      <c r="AL119"/>
      <c r="AM119"/>
      <c r="AN119"/>
      <c r="AO119"/>
    </row>
    <row r="120" spans="1:41" s="10" customFormat="1" ht="15.75" thickBot="1" x14ac:dyDescent="0.3">
      <c r="A120" s="3">
        <v>0.45833333333333298</v>
      </c>
      <c r="B120" s="7">
        <v>3.3</v>
      </c>
      <c r="C120" s="9"/>
      <c r="E120" s="8">
        <v>3.3</v>
      </c>
      <c r="G120" s="9"/>
      <c r="H120" s="9"/>
      <c r="I120" s="9"/>
      <c r="J120" s="19">
        <f t="shared" si="30"/>
        <v>6.6</v>
      </c>
      <c r="K120" s="19">
        <f t="shared" si="31"/>
        <v>1.3972930750861003</v>
      </c>
      <c r="L120" s="27">
        <v>7.9972930750861</v>
      </c>
      <c r="M120" s="22">
        <f t="shared" si="32"/>
        <v>0</v>
      </c>
      <c r="N120"/>
      <c r="O120" s="27">
        <v>7.9972930750861</v>
      </c>
      <c r="AK120"/>
      <c r="AL120"/>
      <c r="AM120"/>
      <c r="AN120"/>
      <c r="AO120"/>
    </row>
    <row r="121" spans="1:41" s="10" customFormat="1" ht="15.75" thickBot="1" x14ac:dyDescent="0.3">
      <c r="A121" s="3">
        <v>0.5</v>
      </c>
      <c r="B121" s="7">
        <v>3.3</v>
      </c>
      <c r="C121" s="9"/>
      <c r="D121" s="9"/>
      <c r="E121" s="8">
        <v>3.3</v>
      </c>
      <c r="F121" s="8">
        <v>3.3</v>
      </c>
      <c r="G121" s="9"/>
      <c r="H121" s="9"/>
      <c r="I121" s="9"/>
      <c r="J121" s="19">
        <f>SUM(B121:I121)</f>
        <v>9.8999999999999986</v>
      </c>
      <c r="K121" s="19">
        <f t="shared" si="31"/>
        <v>-1.1784809668605316</v>
      </c>
      <c r="L121" s="27">
        <v>8.721519033139467</v>
      </c>
      <c r="M121" s="22">
        <f t="shared" si="32"/>
        <v>-1.1784809668605316</v>
      </c>
      <c r="N121"/>
      <c r="O121" s="27">
        <v>8.721519033139467</v>
      </c>
      <c r="AK121"/>
      <c r="AL121"/>
      <c r="AM121"/>
      <c r="AN121"/>
      <c r="AO121"/>
    </row>
    <row r="122" spans="1:41" s="10" customFormat="1" ht="15.75" thickBot="1" x14ac:dyDescent="0.3">
      <c r="A122" s="3">
        <v>0.54166666666666696</v>
      </c>
      <c r="B122" s="7">
        <v>3.3</v>
      </c>
      <c r="C122" s="9"/>
      <c r="D122" s="9"/>
      <c r="E122" s="8">
        <v>3.3</v>
      </c>
      <c r="F122" s="8">
        <v>3.3</v>
      </c>
      <c r="G122" s="9"/>
      <c r="H122" s="9"/>
      <c r="I122" s="9"/>
      <c r="J122" s="19">
        <f>SUM(B122:I122)</f>
        <v>9.8999999999999986</v>
      </c>
      <c r="K122" s="19">
        <f t="shared" si="31"/>
        <v>-6.4052334112147946E-3</v>
      </c>
      <c r="L122" s="27">
        <v>9.8935947665887838</v>
      </c>
      <c r="M122" s="22">
        <f t="shared" si="32"/>
        <v>-6.4052334112147946E-3</v>
      </c>
      <c r="N122"/>
      <c r="O122" s="27">
        <v>9.8935947665887838</v>
      </c>
      <c r="AK122"/>
      <c r="AL122"/>
      <c r="AM122"/>
      <c r="AN122"/>
      <c r="AO122"/>
    </row>
    <row r="123" spans="1:41" s="10" customFormat="1" ht="15.75" thickBot="1" x14ac:dyDescent="0.3">
      <c r="A123" s="3">
        <v>0.58333333333333304</v>
      </c>
      <c r="C123" s="9"/>
      <c r="D123" s="9"/>
      <c r="F123" s="8">
        <v>3.3</v>
      </c>
      <c r="G123" s="9"/>
      <c r="H123" s="9"/>
      <c r="I123" s="9"/>
      <c r="J123" s="19">
        <f>SUM(B123:I123)</f>
        <v>3.3</v>
      </c>
      <c r="K123" s="19">
        <f t="shared" si="31"/>
        <v>6.5956169794686774</v>
      </c>
      <c r="L123" s="27">
        <v>9.8956169794686772</v>
      </c>
      <c r="M123" s="22">
        <f t="shared" si="32"/>
        <v>0</v>
      </c>
      <c r="N123"/>
      <c r="O123" s="27">
        <v>9.8956169794686772</v>
      </c>
      <c r="AK123"/>
      <c r="AL123"/>
      <c r="AM123"/>
      <c r="AN123"/>
      <c r="AO123"/>
    </row>
    <row r="124" spans="1:41" s="10" customFormat="1" ht="15.75" thickBot="1" x14ac:dyDescent="0.3">
      <c r="A124" s="3">
        <v>0.625</v>
      </c>
      <c r="B124" s="9"/>
      <c r="C124" s="5">
        <v>6.6</v>
      </c>
      <c r="D124" s="9"/>
      <c r="E124" s="9"/>
      <c r="F124" s="8">
        <v>3.3</v>
      </c>
      <c r="H124" s="9"/>
      <c r="I124" s="8">
        <v>3.3</v>
      </c>
      <c r="J124" s="19">
        <f>SUM(B124:I124)</f>
        <v>13.2</v>
      </c>
      <c r="K124" s="19">
        <f t="shared" si="31"/>
        <v>-2.2552710554670448</v>
      </c>
      <c r="L124" s="27">
        <v>10.944728944532955</v>
      </c>
      <c r="M124" s="22">
        <f t="shared" si="32"/>
        <v>-2.2552710554670448</v>
      </c>
      <c r="N124"/>
      <c r="O124" s="27">
        <v>10.944728944532955</v>
      </c>
      <c r="AK124"/>
      <c r="AL124"/>
      <c r="AM124"/>
      <c r="AN124"/>
      <c r="AO124"/>
    </row>
    <row r="125" spans="1:41" s="10" customFormat="1" ht="15.75" thickBot="1" x14ac:dyDescent="0.3">
      <c r="A125" s="3">
        <v>0.66666666666666696</v>
      </c>
      <c r="B125" s="6"/>
      <c r="C125" s="6"/>
      <c r="D125" s="6"/>
      <c r="E125" s="9"/>
      <c r="F125" s="9"/>
      <c r="G125" s="8">
        <v>6.6</v>
      </c>
      <c r="H125" s="8">
        <v>6.6</v>
      </c>
      <c r="I125" s="8">
        <v>3.3</v>
      </c>
      <c r="J125" s="19">
        <f>SUM(B125:I125)</f>
        <v>16.5</v>
      </c>
      <c r="K125" s="19">
        <f t="shared" si="31"/>
        <v>-4.9808644155551516</v>
      </c>
      <c r="L125" s="28">
        <v>11.519135584444848</v>
      </c>
      <c r="M125" s="22">
        <f t="shared" si="32"/>
        <v>-4.9808644155551516</v>
      </c>
      <c r="N125"/>
      <c r="O125" s="28">
        <v>11.519135584444848</v>
      </c>
      <c r="AK125"/>
      <c r="AL125"/>
      <c r="AM125"/>
      <c r="AN125"/>
      <c r="AO125"/>
    </row>
    <row r="126" spans="1:41" s="10" customFormat="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  <c r="J126" s="19">
        <f t="shared" si="30"/>
        <v>0</v>
      </c>
      <c r="K126" s="19">
        <f t="shared" si="31"/>
        <v>8.6134884675558787</v>
      </c>
      <c r="L126" s="27">
        <v>8.6134884675558787</v>
      </c>
      <c r="M126" s="22">
        <f t="shared" si="32"/>
        <v>0</v>
      </c>
      <c r="N126"/>
      <c r="O126" s="27">
        <v>8.6134884675558787</v>
      </c>
      <c r="AK126"/>
      <c r="AL126"/>
      <c r="AM126"/>
      <c r="AN126"/>
      <c r="AO126"/>
    </row>
    <row r="127" spans="1:41" s="10" customFormat="1" ht="15.75" thickBot="1" x14ac:dyDescent="0.3">
      <c r="A127" s="12" t="s">
        <v>17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  <c r="J127" s="18" t="s">
        <v>22</v>
      </c>
      <c r="K127" s="21" t="s">
        <v>24</v>
      </c>
      <c r="L127" s="12" t="s">
        <v>23</v>
      </c>
      <c r="M127" s="11"/>
      <c r="N127" s="20" t="s">
        <v>25</v>
      </c>
      <c r="O127" s="27">
        <v>3.5828848642305529</v>
      </c>
      <c r="AK127"/>
      <c r="AL127"/>
      <c r="AM127"/>
      <c r="AN127"/>
      <c r="AO127"/>
    </row>
    <row r="128" spans="1:41" s="10" customFormat="1" ht="15.75" thickBot="1" x14ac:dyDescent="0.3">
      <c r="A128" s="3">
        <v>0.33333333333333298</v>
      </c>
      <c r="E128" s="6"/>
      <c r="F128" s="6"/>
      <c r="G128" s="6"/>
      <c r="H128" s="6"/>
      <c r="I128" s="6"/>
      <c r="J128" s="19">
        <f>SUM(B128:I128)</f>
        <v>0</v>
      </c>
      <c r="K128" s="19">
        <f>L128-J128</f>
        <v>3.5828848642305529</v>
      </c>
      <c r="L128" s="27">
        <v>3.5828848642305529</v>
      </c>
      <c r="M128" s="22">
        <f>MIN(0,K128)</f>
        <v>0</v>
      </c>
      <c r="N128" s="23">
        <f>SUM(M128:M137)</f>
        <v>-5.2438276146474774</v>
      </c>
      <c r="O128" s="29">
        <v>6.067952002948152</v>
      </c>
      <c r="AK128"/>
      <c r="AL128"/>
      <c r="AM128"/>
      <c r="AN128"/>
      <c r="AO128"/>
    </row>
    <row r="129" spans="1:41" s="10" customFormat="1" ht="15.75" thickBot="1" x14ac:dyDescent="0.3">
      <c r="A129" s="3">
        <v>0.375</v>
      </c>
      <c r="C129" s="5">
        <v>6.6</v>
      </c>
      <c r="D129" s="9"/>
      <c r="J129" s="19">
        <f t="shared" ref="J129:J137" si="33">SUM(B129:I129)</f>
        <v>6.6</v>
      </c>
      <c r="K129" s="19">
        <f t="shared" ref="K129:K137" si="34">L129-J129</f>
        <v>-0.53204799705184769</v>
      </c>
      <c r="L129" s="29">
        <v>6.067952002948152</v>
      </c>
      <c r="M129" s="22">
        <f t="shared" ref="M129:M137" si="35">MIN(0,K129)</f>
        <v>-0.53204799705184769</v>
      </c>
      <c r="N129"/>
      <c r="O129" s="27">
        <v>6.0410753932087928</v>
      </c>
      <c r="AK129"/>
      <c r="AL129"/>
      <c r="AM129"/>
      <c r="AN129"/>
      <c r="AO129"/>
    </row>
    <row r="130" spans="1:41" s="10" customFormat="1" ht="15.75" thickBot="1" x14ac:dyDescent="0.3">
      <c r="A130" s="3">
        <v>0.41666666666666669</v>
      </c>
      <c r="C130" s="9"/>
      <c r="D130" s="9"/>
      <c r="G130" s="9"/>
      <c r="H130" s="9"/>
      <c r="J130" s="19">
        <f t="shared" si="33"/>
        <v>0</v>
      </c>
      <c r="K130" s="19">
        <f t="shared" si="34"/>
        <v>6.0410753932087928</v>
      </c>
      <c r="L130" s="27">
        <v>6.0410753932087928</v>
      </c>
      <c r="M130" s="22">
        <f t="shared" si="35"/>
        <v>0</v>
      </c>
      <c r="N130"/>
      <c r="O130" s="27">
        <v>7.210336021980682</v>
      </c>
      <c r="AK130"/>
      <c r="AL130"/>
      <c r="AM130"/>
      <c r="AN130"/>
      <c r="AO130"/>
    </row>
    <row r="131" spans="1:41" s="10" customFormat="1" ht="15.75" thickBot="1" x14ac:dyDescent="0.3">
      <c r="A131" s="3">
        <v>0.45833333333333298</v>
      </c>
      <c r="B131" s="9"/>
      <c r="C131" s="9"/>
      <c r="D131" s="5">
        <v>6.6</v>
      </c>
      <c r="G131" s="9"/>
      <c r="H131" s="9"/>
      <c r="I131" s="9"/>
      <c r="J131" s="19">
        <f t="shared" si="33"/>
        <v>6.6</v>
      </c>
      <c r="K131" s="19">
        <f t="shared" si="34"/>
        <v>0.61033602198068237</v>
      </c>
      <c r="L131" s="27">
        <v>7.210336021980682</v>
      </c>
      <c r="M131" s="22">
        <f t="shared" si="35"/>
        <v>0</v>
      </c>
      <c r="N131"/>
      <c r="O131" s="27">
        <v>8.0374619222879637</v>
      </c>
      <c r="AK131"/>
      <c r="AL131"/>
      <c r="AM131"/>
      <c r="AN131"/>
      <c r="AO131"/>
    </row>
    <row r="132" spans="1:41" s="10" customFormat="1" ht="15.75" thickBot="1" x14ac:dyDescent="0.3">
      <c r="A132" s="3">
        <v>0.5</v>
      </c>
      <c r="B132" s="4">
        <v>3.3</v>
      </c>
      <c r="C132" s="9"/>
      <c r="D132" s="9"/>
      <c r="E132" s="8">
        <v>3.3</v>
      </c>
      <c r="F132" s="8">
        <v>3.3</v>
      </c>
      <c r="G132" s="9"/>
      <c r="H132" s="9"/>
      <c r="I132" s="9"/>
      <c r="J132" s="19">
        <f>SUM(B132:I132)</f>
        <v>9.8999999999999986</v>
      </c>
      <c r="K132" s="19">
        <f t="shared" si="34"/>
        <v>-1.8625380777120348</v>
      </c>
      <c r="L132" s="27">
        <v>8.0374619222879637</v>
      </c>
      <c r="M132" s="22">
        <f t="shared" si="35"/>
        <v>-1.8625380777120348</v>
      </c>
      <c r="N132"/>
      <c r="O132" s="27">
        <v>8.9334552976260362</v>
      </c>
      <c r="AK132"/>
      <c r="AL132"/>
      <c r="AM132"/>
      <c r="AN132"/>
      <c r="AO132"/>
    </row>
    <row r="133" spans="1:41" s="10" customFormat="1" ht="15.75" thickBot="1" x14ac:dyDescent="0.3">
      <c r="A133" s="3">
        <v>0.54166666666666696</v>
      </c>
      <c r="B133" s="7">
        <v>3.3</v>
      </c>
      <c r="C133" s="9"/>
      <c r="D133" s="9"/>
      <c r="E133" s="8">
        <v>3.3</v>
      </c>
      <c r="F133" s="8">
        <v>3.3</v>
      </c>
      <c r="G133" s="9"/>
      <c r="H133" s="9"/>
      <c r="I133" s="9"/>
      <c r="J133" s="19">
        <f>SUM(B133:I133)</f>
        <v>9.8999999999999986</v>
      </c>
      <c r="K133" s="19">
        <f t="shared" si="34"/>
        <v>-0.96654470237396239</v>
      </c>
      <c r="L133" s="27">
        <v>8.9334552976260362</v>
      </c>
      <c r="M133" s="22">
        <f t="shared" si="35"/>
        <v>-0.96654470237396239</v>
      </c>
      <c r="N133"/>
      <c r="O133" s="27">
        <v>9.4656959381582517</v>
      </c>
      <c r="AK133"/>
      <c r="AL133"/>
      <c r="AM133"/>
      <c r="AN133"/>
      <c r="AO133"/>
    </row>
    <row r="134" spans="1:41" s="10" customFormat="1" ht="15.75" thickBot="1" x14ac:dyDescent="0.3">
      <c r="A134" s="3">
        <v>0.58333333333333304</v>
      </c>
      <c r="B134" s="7">
        <v>3.3</v>
      </c>
      <c r="C134" s="9"/>
      <c r="D134" s="9"/>
      <c r="E134" s="8">
        <v>3.3</v>
      </c>
      <c r="F134" s="8">
        <v>3.3</v>
      </c>
      <c r="G134" s="9"/>
      <c r="H134" s="9"/>
      <c r="I134" s="9"/>
      <c r="J134" s="19">
        <f>SUM(B134:I134)</f>
        <v>9.8999999999999986</v>
      </c>
      <c r="K134" s="19">
        <f t="shared" si="34"/>
        <v>-0.43430406184174686</v>
      </c>
      <c r="L134" s="27">
        <v>9.4656959381582517</v>
      </c>
      <c r="M134" s="22">
        <f t="shared" si="35"/>
        <v>-0.43430406184174686</v>
      </c>
      <c r="N134"/>
      <c r="O134" s="27">
        <v>8.451607224332113</v>
      </c>
      <c r="AK134"/>
      <c r="AL134"/>
      <c r="AM134"/>
      <c r="AN134"/>
      <c r="AO134"/>
    </row>
    <row r="135" spans="1:41" s="10" customFormat="1" ht="15.75" thickBot="1" x14ac:dyDescent="0.3">
      <c r="A135" s="3">
        <v>0.625</v>
      </c>
      <c r="B135" s="9"/>
      <c r="C135" s="9"/>
      <c r="D135" s="9"/>
      <c r="E135" s="9"/>
      <c r="F135" s="9"/>
      <c r="G135" s="8">
        <v>6.6</v>
      </c>
      <c r="H135" s="9"/>
      <c r="I135" s="8">
        <v>3.3</v>
      </c>
      <c r="J135" s="19">
        <f>SUM(B135:I135)</f>
        <v>9.8999999999999986</v>
      </c>
      <c r="K135" s="19">
        <f t="shared" si="34"/>
        <v>-1.4483927756678856</v>
      </c>
      <c r="L135" s="27">
        <v>8.451607224332113</v>
      </c>
      <c r="M135" s="22">
        <f t="shared" si="35"/>
        <v>-1.4483927756678856</v>
      </c>
      <c r="N135"/>
      <c r="O135" s="28">
        <v>10.340901446510316</v>
      </c>
      <c r="AK135"/>
      <c r="AL135"/>
      <c r="AM135"/>
      <c r="AN135"/>
      <c r="AO135"/>
    </row>
    <row r="136" spans="1:41" s="10" customFormat="1" ht="15.75" thickBot="1" x14ac:dyDescent="0.3">
      <c r="A136" s="3">
        <v>0.66666666666666696</v>
      </c>
      <c r="B136" s="6"/>
      <c r="C136" s="6"/>
      <c r="D136" s="6"/>
      <c r="E136" s="9"/>
      <c r="F136" s="9"/>
      <c r="G136" s="9"/>
      <c r="H136" s="8">
        <v>6.6</v>
      </c>
      <c r="I136" s="8">
        <v>3.3</v>
      </c>
      <c r="J136" s="19">
        <f>SUM(B136:I136)</f>
        <v>9.8999999999999986</v>
      </c>
      <c r="K136" s="19">
        <f t="shared" si="34"/>
        <v>0.44090144651031693</v>
      </c>
      <c r="L136" s="28">
        <v>10.340901446510316</v>
      </c>
      <c r="M136" s="22">
        <f t="shared" si="35"/>
        <v>0</v>
      </c>
      <c r="N136"/>
      <c r="O136" s="27">
        <v>13.18680074804864</v>
      </c>
      <c r="AK136"/>
      <c r="AL136"/>
      <c r="AM136"/>
      <c r="AN136"/>
      <c r="AO136"/>
    </row>
    <row r="137" spans="1:41" s="10" customFormat="1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  <c r="J137" s="19">
        <f t="shared" si="33"/>
        <v>0</v>
      </c>
      <c r="K137" s="19">
        <f t="shared" si="34"/>
        <v>13.18680074804864</v>
      </c>
      <c r="L137" s="27">
        <v>13.18680074804864</v>
      </c>
      <c r="M137" s="22">
        <f t="shared" si="35"/>
        <v>0</v>
      </c>
      <c r="N137"/>
      <c r="O137" s="27">
        <v>5.1522471040532896</v>
      </c>
      <c r="AK137"/>
      <c r="AL137"/>
      <c r="AM137"/>
      <c r="AN137"/>
      <c r="AO137"/>
    </row>
    <row r="138" spans="1:41" s="10" customFormat="1" ht="15.75" thickBot="1" x14ac:dyDescent="0.3">
      <c r="A138" s="12" t="s">
        <v>18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  <c r="J138" s="18" t="s">
        <v>22</v>
      </c>
      <c r="K138" s="21" t="s">
        <v>24</v>
      </c>
      <c r="L138" s="12" t="s">
        <v>23</v>
      </c>
      <c r="M138" s="11"/>
      <c r="N138" s="20" t="s">
        <v>25</v>
      </c>
      <c r="O138" s="29">
        <v>6.4086741084019696</v>
      </c>
      <c r="AK138"/>
      <c r="AL138"/>
      <c r="AM138"/>
      <c r="AN138"/>
      <c r="AO138"/>
    </row>
    <row r="139" spans="1:41" s="10" customFormat="1" ht="15.75" thickBot="1" x14ac:dyDescent="0.3">
      <c r="A139" s="3">
        <v>0.33333333333333298</v>
      </c>
      <c r="E139" s="6"/>
      <c r="F139" s="6"/>
      <c r="G139" s="6"/>
      <c r="H139" s="6"/>
      <c r="I139" s="6"/>
      <c r="J139" s="19">
        <f>SUM(B139:I139)</f>
        <v>0</v>
      </c>
      <c r="K139" s="19">
        <f>L139-J139</f>
        <v>5.1522471040532896</v>
      </c>
      <c r="L139" s="27">
        <v>5.1522471040532896</v>
      </c>
      <c r="M139" s="22">
        <f>MIN(0,K139)</f>
        <v>0</v>
      </c>
      <c r="N139" s="23">
        <f>SUM(M139:M148)</f>
        <v>-11.815510226976869</v>
      </c>
      <c r="O139" s="27">
        <v>8.4196274061302994</v>
      </c>
      <c r="AK139"/>
      <c r="AL139"/>
      <c r="AM139"/>
      <c r="AN139"/>
      <c r="AO139"/>
    </row>
    <row r="140" spans="1:41" s="10" customFormat="1" ht="15.75" thickBot="1" x14ac:dyDescent="0.3">
      <c r="A140" s="3">
        <v>0.375</v>
      </c>
      <c r="C140" s="5">
        <v>6.6</v>
      </c>
      <c r="D140" s="9"/>
      <c r="J140" s="19">
        <f t="shared" ref="J140:J148" si="36">SUM(B140:I140)</f>
        <v>6.6</v>
      </c>
      <c r="K140" s="19">
        <f t="shared" ref="K140:K148" si="37">L140-J140</f>
        <v>-0.19132589159803004</v>
      </c>
      <c r="L140" s="29">
        <v>6.4086741084019696</v>
      </c>
      <c r="M140" s="22">
        <f t="shared" ref="M140:M148" si="38">MIN(0,K140)</f>
        <v>-0.19132589159803004</v>
      </c>
      <c r="N140"/>
      <c r="O140" s="27">
        <v>5.9479155769336298</v>
      </c>
      <c r="AK140"/>
      <c r="AL140"/>
      <c r="AM140"/>
      <c r="AN140"/>
      <c r="AO140"/>
    </row>
    <row r="141" spans="1:41" s="10" customFormat="1" ht="15.75" thickBot="1" x14ac:dyDescent="0.3">
      <c r="A141" s="3">
        <v>0.41666666666666669</v>
      </c>
      <c r="C141" s="9"/>
      <c r="D141" s="5">
        <v>6.6</v>
      </c>
      <c r="G141" s="9"/>
      <c r="H141" s="9"/>
      <c r="J141" s="19">
        <f t="shared" si="36"/>
        <v>6.6</v>
      </c>
      <c r="K141" s="19">
        <f t="shared" si="37"/>
        <v>1.8196274061302997</v>
      </c>
      <c r="L141" s="27">
        <v>8.4196274061302994</v>
      </c>
      <c r="M141" s="22">
        <f t="shared" si="38"/>
        <v>0</v>
      </c>
      <c r="N141"/>
      <c r="O141" s="27">
        <v>6.8343848251219494</v>
      </c>
      <c r="AK141"/>
      <c r="AL141"/>
      <c r="AM141"/>
      <c r="AN141"/>
      <c r="AO141"/>
    </row>
    <row r="142" spans="1:41" s="10" customFormat="1" ht="15.75" thickBot="1" x14ac:dyDescent="0.3">
      <c r="A142" s="3">
        <v>0.45833333333333298</v>
      </c>
      <c r="B142" s="4">
        <v>3.3</v>
      </c>
      <c r="C142" s="9"/>
      <c r="D142" s="9"/>
      <c r="E142" s="8">
        <v>3.3</v>
      </c>
      <c r="F142" s="8">
        <v>3.3</v>
      </c>
      <c r="G142" s="9"/>
      <c r="H142" s="9"/>
      <c r="I142" s="9"/>
      <c r="J142" s="19">
        <f t="shared" si="36"/>
        <v>9.8999999999999986</v>
      </c>
      <c r="K142" s="19">
        <f t="shared" si="37"/>
        <v>-3.9520844230663688</v>
      </c>
      <c r="L142" s="27">
        <v>5.9479155769336298</v>
      </c>
      <c r="M142" s="22">
        <f t="shared" si="38"/>
        <v>-3.9520844230663688</v>
      </c>
      <c r="N142"/>
      <c r="O142" s="27">
        <v>5.8866383356905176</v>
      </c>
      <c r="AK142"/>
      <c r="AL142"/>
      <c r="AM142"/>
      <c r="AN142"/>
      <c r="AO142"/>
    </row>
    <row r="143" spans="1:41" s="10" customFormat="1" ht="15.75" thickBot="1" x14ac:dyDescent="0.3">
      <c r="A143" s="3">
        <v>0.5</v>
      </c>
      <c r="B143" s="7">
        <v>3.3</v>
      </c>
      <c r="C143" s="9"/>
      <c r="D143" s="9"/>
      <c r="E143" s="8">
        <v>3.3</v>
      </c>
      <c r="F143" s="8">
        <v>3.3</v>
      </c>
      <c r="G143" s="9"/>
      <c r="H143" s="9"/>
      <c r="I143" s="9"/>
      <c r="J143" s="19">
        <f>SUM(B143:I143)</f>
        <v>9.8999999999999986</v>
      </c>
      <c r="K143" s="19">
        <f t="shared" si="37"/>
        <v>-3.0656151748780491</v>
      </c>
      <c r="L143" s="27">
        <v>6.8343848251219494</v>
      </c>
      <c r="M143" s="22">
        <f t="shared" si="38"/>
        <v>-3.0656151748780491</v>
      </c>
      <c r="N143"/>
      <c r="O143" s="27">
        <v>9.3068769268750593</v>
      </c>
      <c r="AK143"/>
      <c r="AL143"/>
      <c r="AM143"/>
      <c r="AN143"/>
      <c r="AO143"/>
    </row>
    <row r="144" spans="1:41" s="10" customFormat="1" ht="15.75" thickBot="1" x14ac:dyDescent="0.3">
      <c r="A144" s="3">
        <v>0.54166666666666696</v>
      </c>
      <c r="B144" s="7">
        <v>3.3</v>
      </c>
      <c r="C144" s="9"/>
      <c r="D144" s="9"/>
      <c r="E144" s="8">
        <v>3.3</v>
      </c>
      <c r="F144" s="8">
        <v>3.3</v>
      </c>
      <c r="G144" s="9"/>
      <c r="H144" s="9"/>
      <c r="I144" s="9"/>
      <c r="J144" s="19">
        <f>SUM(B144:I144)</f>
        <v>9.8999999999999986</v>
      </c>
      <c r="K144" s="19">
        <f t="shared" si="37"/>
        <v>-4.0133616643094809</v>
      </c>
      <c r="L144" s="27">
        <v>5.8866383356905176</v>
      </c>
      <c r="M144" s="22">
        <f t="shared" si="38"/>
        <v>-4.0133616643094809</v>
      </c>
      <c r="N144"/>
      <c r="O144" s="27">
        <v>10.323879240311562</v>
      </c>
      <c r="AK144"/>
      <c r="AL144"/>
      <c r="AM144"/>
      <c r="AN144"/>
      <c r="AO144"/>
    </row>
    <row r="145" spans="1:41" s="10" customFormat="1" ht="15.75" thickBot="1" x14ac:dyDescent="0.3">
      <c r="A145" s="3">
        <v>0.58333333333333304</v>
      </c>
      <c r="B145" s="7">
        <v>3.3</v>
      </c>
      <c r="C145" s="9"/>
      <c r="D145" s="9"/>
      <c r="E145" s="8">
        <v>3.3</v>
      </c>
      <c r="F145" s="8">
        <v>3.3</v>
      </c>
      <c r="G145" s="9"/>
      <c r="H145" s="9"/>
      <c r="I145" s="9"/>
      <c r="J145" s="19">
        <f>SUM(B145:I145)</f>
        <v>9.8999999999999986</v>
      </c>
      <c r="K145" s="19">
        <f t="shared" si="37"/>
        <v>-0.59312307312493928</v>
      </c>
      <c r="L145" s="27">
        <v>9.3068769268750593</v>
      </c>
      <c r="M145" s="22">
        <f t="shared" si="38"/>
        <v>-0.59312307312493928</v>
      </c>
      <c r="N145"/>
      <c r="O145" s="28">
        <v>11.424473687780266</v>
      </c>
      <c r="AK145"/>
      <c r="AL145"/>
      <c r="AM145"/>
      <c r="AN145"/>
      <c r="AO145"/>
    </row>
    <row r="146" spans="1:41" s="10" customFormat="1" ht="15.75" thickBot="1" x14ac:dyDescent="0.3">
      <c r="A146" s="3">
        <v>0.625</v>
      </c>
      <c r="B146" s="9"/>
      <c r="C146" s="9"/>
      <c r="D146" s="9"/>
      <c r="E146" s="9"/>
      <c r="F146" s="9"/>
      <c r="G146" s="8">
        <v>6.6</v>
      </c>
      <c r="H146" s="9"/>
      <c r="I146" s="8">
        <v>3.3</v>
      </c>
      <c r="J146" s="19">
        <f>SUM(B146:I146)</f>
        <v>9.8999999999999986</v>
      </c>
      <c r="K146" s="19">
        <f t="shared" si="37"/>
        <v>0.42387924031156388</v>
      </c>
      <c r="L146" s="27">
        <v>10.323879240311562</v>
      </c>
      <c r="M146" s="22">
        <f t="shared" si="38"/>
        <v>0</v>
      </c>
      <c r="N146"/>
      <c r="O146" s="27">
        <v>12.679459142221397</v>
      </c>
      <c r="AK146"/>
      <c r="AL146"/>
      <c r="AM146"/>
      <c r="AN146"/>
      <c r="AO146"/>
    </row>
    <row r="147" spans="1:41" s="10" customFormat="1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8">
        <v>6.6</v>
      </c>
      <c r="I147" s="8">
        <v>3.3</v>
      </c>
      <c r="J147" s="19">
        <f>SUM(B147:I147)</f>
        <v>9.8999999999999986</v>
      </c>
      <c r="K147" s="19">
        <f t="shared" si="37"/>
        <v>1.5244736877802669</v>
      </c>
      <c r="L147" s="28">
        <v>11.424473687780266</v>
      </c>
      <c r="M147" s="22">
        <f t="shared" si="38"/>
        <v>0</v>
      </c>
      <c r="N147"/>
      <c r="O147" s="27">
        <v>5.7097609665330866</v>
      </c>
      <c r="AK147"/>
      <c r="AL147"/>
      <c r="AM147"/>
      <c r="AN147"/>
      <c r="AO147"/>
    </row>
    <row r="148" spans="1:41" s="10" customFormat="1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  <c r="J148" s="19">
        <f t="shared" si="36"/>
        <v>0</v>
      </c>
      <c r="K148" s="19">
        <f t="shared" si="37"/>
        <v>12.679459142221397</v>
      </c>
      <c r="L148" s="27">
        <v>12.679459142221397</v>
      </c>
      <c r="M148" s="22">
        <f t="shared" si="38"/>
        <v>0</v>
      </c>
      <c r="N148"/>
      <c r="O148" s="29">
        <v>6.5028135665668323</v>
      </c>
      <c r="AK148"/>
      <c r="AL148"/>
      <c r="AM148"/>
      <c r="AN148"/>
      <c r="AO148"/>
    </row>
    <row r="149" spans="1:41" s="10" customFormat="1" ht="15.75" thickBot="1" x14ac:dyDescent="0.3">
      <c r="A149" s="12" t="s">
        <v>19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  <c r="J149" s="18" t="s">
        <v>22</v>
      </c>
      <c r="K149" s="21" t="s">
        <v>24</v>
      </c>
      <c r="L149" s="12" t="s">
        <v>23</v>
      </c>
      <c r="M149" s="11"/>
      <c r="N149" s="20" t="s">
        <v>25</v>
      </c>
      <c r="O149" s="27">
        <v>6.3461068394987468</v>
      </c>
      <c r="AK149"/>
      <c r="AL149"/>
      <c r="AM149"/>
      <c r="AN149"/>
      <c r="AO149"/>
    </row>
    <row r="150" spans="1:41" s="10" customFormat="1" ht="15.75" thickBot="1" x14ac:dyDescent="0.3">
      <c r="A150" s="3">
        <v>0.33333333333333298</v>
      </c>
      <c r="B150" s="4">
        <v>3.3</v>
      </c>
      <c r="E150" s="6"/>
      <c r="F150" s="6"/>
      <c r="G150" s="6"/>
      <c r="H150" s="6"/>
      <c r="I150" s="6"/>
      <c r="J150" s="19">
        <f>SUM(B150:I150)</f>
        <v>3.3</v>
      </c>
      <c r="K150" s="19">
        <f>L150-J150</f>
        <v>2.4097609665330868</v>
      </c>
      <c r="L150" s="27">
        <v>5.7097609665330866</v>
      </c>
      <c r="M150" s="22">
        <f>MIN(0,K150)</f>
        <v>0</v>
      </c>
      <c r="N150" s="23">
        <f>SUM(M150:M159)</f>
        <v>-10.122907272103326</v>
      </c>
      <c r="O150" s="27">
        <v>5.7466894802429209</v>
      </c>
      <c r="AK150"/>
      <c r="AL150"/>
      <c r="AM150"/>
      <c r="AN150"/>
      <c r="AO150"/>
    </row>
    <row r="151" spans="1:41" s="10" customFormat="1" ht="15.75" thickBot="1" x14ac:dyDescent="0.3">
      <c r="A151" s="3">
        <v>0.375</v>
      </c>
      <c r="B151" s="7">
        <v>3.3</v>
      </c>
      <c r="C151" s="5">
        <v>6.6</v>
      </c>
      <c r="D151" s="9"/>
      <c r="J151" s="19">
        <f t="shared" ref="J151:J159" si="39">SUM(B151:I151)</f>
        <v>9.8999999999999986</v>
      </c>
      <c r="K151" s="19">
        <f t="shared" ref="K151:K159" si="40">L151-J151</f>
        <v>-3.3971864334331663</v>
      </c>
      <c r="L151" s="29">
        <v>6.5028135665668323</v>
      </c>
      <c r="M151" s="22">
        <f t="shared" ref="M151:M159" si="41">MIN(0,K151)</f>
        <v>-3.3971864334331663</v>
      </c>
      <c r="N151"/>
      <c r="O151" s="27">
        <v>5.056689489715362</v>
      </c>
      <c r="AK151"/>
      <c r="AL151"/>
      <c r="AM151"/>
      <c r="AN151"/>
      <c r="AO151"/>
    </row>
    <row r="152" spans="1:41" s="10" customFormat="1" ht="15.75" thickBot="1" x14ac:dyDescent="0.3">
      <c r="A152" s="3">
        <v>0.41666666666666669</v>
      </c>
      <c r="B152" s="7">
        <v>3.3</v>
      </c>
      <c r="C152" s="9"/>
      <c r="D152" s="9"/>
      <c r="G152" s="9"/>
      <c r="H152" s="9"/>
      <c r="J152" s="19">
        <f t="shared" si="39"/>
        <v>3.3</v>
      </c>
      <c r="K152" s="19">
        <f t="shared" si="40"/>
        <v>3.0461068394987469</v>
      </c>
      <c r="L152" s="27">
        <v>6.3461068394987468</v>
      </c>
      <c r="M152" s="22">
        <f t="shared" si="41"/>
        <v>0</v>
      </c>
      <c r="N152"/>
      <c r="O152" s="27">
        <v>4.2395445386562889</v>
      </c>
      <c r="AK152"/>
      <c r="AL152"/>
      <c r="AM152"/>
      <c r="AN152"/>
      <c r="AO152"/>
    </row>
    <row r="153" spans="1:41" s="10" customFormat="1" ht="15.75" thickBot="1" x14ac:dyDescent="0.3">
      <c r="A153" s="3">
        <v>0.45833333333333298</v>
      </c>
      <c r="B153" s="9"/>
      <c r="C153" s="9"/>
      <c r="D153" s="5">
        <v>6.6</v>
      </c>
      <c r="G153" s="9"/>
      <c r="H153" s="9"/>
      <c r="I153" s="9"/>
      <c r="J153" s="19">
        <f t="shared" si="39"/>
        <v>6.6</v>
      </c>
      <c r="K153" s="19">
        <f t="shared" si="40"/>
        <v>-0.85331051975707872</v>
      </c>
      <c r="L153" s="27">
        <v>5.7466894802429209</v>
      </c>
      <c r="M153" s="22">
        <f t="shared" si="41"/>
        <v>-0.85331051975707872</v>
      </c>
      <c r="N153"/>
      <c r="O153" s="27">
        <v>6.0390116180576632</v>
      </c>
      <c r="AK153"/>
      <c r="AL153"/>
      <c r="AM153"/>
      <c r="AN153"/>
      <c r="AO153"/>
    </row>
    <row r="154" spans="1:41" s="10" customFormat="1" ht="15.75" thickBot="1" x14ac:dyDescent="0.3">
      <c r="A154" s="3">
        <v>0.5</v>
      </c>
      <c r="B154" s="9"/>
      <c r="C154" s="9"/>
      <c r="D154" s="9"/>
      <c r="E154" s="8">
        <v>3.3</v>
      </c>
      <c r="F154" s="8">
        <v>3.3</v>
      </c>
      <c r="G154" s="9"/>
      <c r="H154" s="9"/>
      <c r="I154" s="9"/>
      <c r="J154" s="19">
        <f t="shared" si="39"/>
        <v>6.6</v>
      </c>
      <c r="K154" s="19">
        <f t="shared" si="40"/>
        <v>-1.5433105102846376</v>
      </c>
      <c r="L154" s="27">
        <v>5.056689489715362</v>
      </c>
      <c r="M154" s="22">
        <f t="shared" si="41"/>
        <v>-1.5433105102846376</v>
      </c>
      <c r="N154"/>
      <c r="O154" s="27">
        <v>8.4923440346576022</v>
      </c>
      <c r="AK154"/>
      <c r="AL154"/>
      <c r="AM154"/>
      <c r="AN154"/>
      <c r="AO154"/>
    </row>
    <row r="155" spans="1:41" s="10" customFormat="1" ht="15.75" thickBot="1" x14ac:dyDescent="0.3">
      <c r="A155" s="3">
        <v>0.54166666666666696</v>
      </c>
      <c r="B155" s="9"/>
      <c r="C155" s="9"/>
      <c r="D155" s="9"/>
      <c r="E155" s="8">
        <v>3.3</v>
      </c>
      <c r="F155" s="8">
        <v>3.3</v>
      </c>
      <c r="G155" s="9"/>
      <c r="H155" s="9"/>
      <c r="I155" s="9"/>
      <c r="J155" s="19">
        <f t="shared" si="39"/>
        <v>6.6</v>
      </c>
      <c r="K155" s="19">
        <f t="shared" si="40"/>
        <v>-2.3604554613437108</v>
      </c>
      <c r="L155" s="27">
        <v>4.2395445386562889</v>
      </c>
      <c r="M155" s="22">
        <f t="shared" si="41"/>
        <v>-2.3604554613437108</v>
      </c>
      <c r="N155"/>
      <c r="O155" s="28">
        <v>9.9446782127325228</v>
      </c>
      <c r="AK155"/>
      <c r="AL155"/>
      <c r="AM155"/>
      <c r="AN155"/>
      <c r="AO155"/>
    </row>
    <row r="156" spans="1:41" s="10" customFormat="1" ht="15.75" thickBot="1" x14ac:dyDescent="0.3">
      <c r="A156" s="3">
        <v>0.58333333333333304</v>
      </c>
      <c r="B156" s="9"/>
      <c r="C156" s="9"/>
      <c r="D156" s="9"/>
      <c r="E156" s="8">
        <v>3.3</v>
      </c>
      <c r="F156" s="8">
        <v>3.3</v>
      </c>
      <c r="G156" s="9"/>
      <c r="H156" s="9"/>
      <c r="I156" s="9"/>
      <c r="J156" s="19">
        <f t="shared" si="39"/>
        <v>6.6</v>
      </c>
      <c r="K156" s="19">
        <f t="shared" si="40"/>
        <v>-0.56098838194233647</v>
      </c>
      <c r="L156" s="27">
        <v>6.0390116180576632</v>
      </c>
      <c r="M156" s="22">
        <f t="shared" si="41"/>
        <v>-0.56098838194233647</v>
      </c>
      <c r="N156"/>
      <c r="O156" s="27">
        <v>9.1279349873847977</v>
      </c>
      <c r="AK156"/>
      <c r="AL156"/>
      <c r="AM156"/>
      <c r="AN156"/>
      <c r="AO156"/>
    </row>
    <row r="157" spans="1:41" s="10" customFormat="1" ht="15.75" thickBot="1" x14ac:dyDescent="0.3">
      <c r="A157" s="3">
        <v>0.625</v>
      </c>
      <c r="B157" s="9"/>
      <c r="C157" s="9"/>
      <c r="D157" s="9"/>
      <c r="E157" s="9"/>
      <c r="F157" s="9"/>
      <c r="G157" s="8">
        <v>6.6</v>
      </c>
      <c r="H157" s="9"/>
      <c r="I157" s="8">
        <v>3.3</v>
      </c>
      <c r="J157" s="19">
        <f>SUM(B157:I157)</f>
        <v>9.8999999999999986</v>
      </c>
      <c r="K157" s="19">
        <f t="shared" si="40"/>
        <v>-1.4076559653423963</v>
      </c>
      <c r="L157" s="27">
        <v>8.4923440346576022</v>
      </c>
      <c r="M157" s="22">
        <f t="shared" si="41"/>
        <v>-1.4076559653423963</v>
      </c>
      <c r="N157"/>
      <c r="O157" s="27">
        <v>5.7754661496590014</v>
      </c>
      <c r="AK157"/>
      <c r="AL157"/>
      <c r="AM157"/>
      <c r="AN157"/>
      <c r="AO157"/>
    </row>
    <row r="158" spans="1:41" s="10" customFormat="1" ht="15.75" thickBot="1" x14ac:dyDescent="0.3">
      <c r="A158" s="3">
        <v>0.66666666666666696</v>
      </c>
      <c r="B158" s="6"/>
      <c r="C158" s="6"/>
      <c r="D158" s="6"/>
      <c r="E158" s="9"/>
      <c r="F158" s="9"/>
      <c r="G158" s="9"/>
      <c r="H158" s="8">
        <v>6.6</v>
      </c>
      <c r="I158" s="8">
        <v>3.3</v>
      </c>
      <c r="J158" s="19">
        <f>SUM(B158:I158)</f>
        <v>9.8999999999999986</v>
      </c>
      <c r="K158" s="19">
        <f t="shared" si="40"/>
        <v>4.4678212732524258E-2</v>
      </c>
      <c r="L158" s="28">
        <v>9.9446782127325228</v>
      </c>
      <c r="M158" s="22">
        <f t="shared" si="41"/>
        <v>0</v>
      </c>
      <c r="N158"/>
      <c r="O158" s="29">
        <v>7.9736563024673099</v>
      </c>
      <c r="AK158"/>
      <c r="AL158"/>
      <c r="AM158"/>
      <c r="AN158"/>
      <c r="AO158"/>
    </row>
    <row r="159" spans="1:41" s="10" customFormat="1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  <c r="J159" s="19">
        <f t="shared" si="39"/>
        <v>0</v>
      </c>
      <c r="K159" s="19">
        <f t="shared" si="40"/>
        <v>9.1279349873847977</v>
      </c>
      <c r="L159" s="27">
        <v>9.1279349873847977</v>
      </c>
      <c r="M159" s="22">
        <f t="shared" si="41"/>
        <v>0</v>
      </c>
      <c r="N159"/>
      <c r="O159" s="27">
        <v>7.4016951193952867</v>
      </c>
      <c r="AK159"/>
      <c r="AL159"/>
      <c r="AM159"/>
      <c r="AN159"/>
      <c r="AO159"/>
    </row>
    <row r="160" spans="1:41" s="10" customFormat="1" ht="15.75" thickBot="1" x14ac:dyDescent="0.3">
      <c r="A160" s="12" t="s">
        <v>20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  <c r="J160" s="18" t="s">
        <v>22</v>
      </c>
      <c r="K160" s="21" t="s">
        <v>24</v>
      </c>
      <c r="L160" s="12" t="s">
        <v>23</v>
      </c>
      <c r="M160" s="11"/>
      <c r="N160" s="20" t="s">
        <v>25</v>
      </c>
      <c r="O160" s="27">
        <v>7.3288109283869058</v>
      </c>
      <c r="AK160"/>
      <c r="AL160"/>
      <c r="AM160"/>
      <c r="AN160"/>
      <c r="AO160"/>
    </row>
    <row r="161" spans="1:42" s="10" customFormat="1" ht="15.75" thickBot="1" x14ac:dyDescent="0.3">
      <c r="A161" s="3">
        <v>0.33333333333333298</v>
      </c>
      <c r="C161" s="5">
        <v>6.6</v>
      </c>
      <c r="E161" s="6"/>
      <c r="F161" s="6"/>
      <c r="G161" s="6"/>
      <c r="H161" s="6"/>
      <c r="I161" s="6"/>
      <c r="J161" s="19">
        <f>SUM(B161:I161)</f>
        <v>6.6</v>
      </c>
      <c r="K161" s="19">
        <f>L161-J161</f>
        <v>-0.82453385034099824</v>
      </c>
      <c r="L161" s="27">
        <v>5.7754661496590014</v>
      </c>
      <c r="M161" s="22">
        <f>MIN(0,K161)</f>
        <v>-0.82453385034099824</v>
      </c>
      <c r="N161" s="23">
        <f>SUM(M161:M170)</f>
        <v>-4.0103712962733322</v>
      </c>
      <c r="O161" s="27">
        <v>8.4517229241074343</v>
      </c>
      <c r="AK161"/>
      <c r="AL161"/>
      <c r="AM161"/>
      <c r="AN161"/>
      <c r="AO161"/>
    </row>
    <row r="162" spans="1:42" s="10" customFormat="1" ht="15.75" thickBot="1" x14ac:dyDescent="0.3">
      <c r="A162" s="3">
        <v>0.375</v>
      </c>
      <c r="D162" s="5">
        <v>6.6</v>
      </c>
      <c r="J162" s="19">
        <f t="shared" ref="J162:J170" si="42">SUM(B162:I162)</f>
        <v>6.6</v>
      </c>
      <c r="K162" s="19">
        <f t="shared" ref="K162:K170" si="43">L162-J162</f>
        <v>1.3736563024673103</v>
      </c>
      <c r="L162" s="29">
        <v>7.9736563024673099</v>
      </c>
      <c r="M162" s="22">
        <f t="shared" ref="M162:M170" si="44">MIN(0,K162)</f>
        <v>0</v>
      </c>
      <c r="N162"/>
      <c r="O162" s="27">
        <v>9.5468442859971674</v>
      </c>
      <c r="AK162"/>
      <c r="AL162"/>
      <c r="AM162"/>
      <c r="AN162"/>
      <c r="AO162"/>
    </row>
    <row r="163" spans="1:42" ht="15.75" thickBot="1" x14ac:dyDescent="0.3">
      <c r="A163" s="3">
        <v>0.41666666666666669</v>
      </c>
      <c r="B163" s="4">
        <v>3.3</v>
      </c>
      <c r="C163" s="9"/>
      <c r="D163" s="9"/>
      <c r="G163" s="9"/>
      <c r="H163" s="9"/>
      <c r="J163" s="19">
        <f t="shared" si="42"/>
        <v>3.3</v>
      </c>
      <c r="K163" s="19">
        <f t="shared" si="43"/>
        <v>4.1016951193952869</v>
      </c>
      <c r="L163" s="27">
        <v>7.4016951193952867</v>
      </c>
      <c r="M163" s="22">
        <f t="shared" si="44"/>
        <v>0</v>
      </c>
      <c r="N163"/>
      <c r="O163" s="27">
        <v>11.200789311333136</v>
      </c>
    </row>
    <row r="164" spans="1:42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G164" s="9"/>
      <c r="H164" s="9"/>
      <c r="I164" s="9"/>
      <c r="J164" s="19">
        <f t="shared" si="42"/>
        <v>6.6</v>
      </c>
      <c r="K164" s="19">
        <f t="shared" si="43"/>
        <v>0.7288109283869062</v>
      </c>
      <c r="L164" s="27">
        <v>7.3288109283869058</v>
      </c>
      <c r="M164" s="22">
        <f t="shared" si="44"/>
        <v>0</v>
      </c>
      <c r="N164"/>
      <c r="O164" s="27">
        <v>11.815595343963061</v>
      </c>
    </row>
    <row r="165" spans="1:42" ht="15.75" thickBot="1" x14ac:dyDescent="0.3">
      <c r="A165" s="3">
        <v>0.5</v>
      </c>
      <c r="B165" s="7">
        <v>3.3</v>
      </c>
      <c r="C165" s="9"/>
      <c r="D165" s="9"/>
      <c r="E165" s="8">
        <v>3.3</v>
      </c>
      <c r="F165" s="8">
        <v>3.3</v>
      </c>
      <c r="G165" s="9"/>
      <c r="H165" s="9"/>
      <c r="I165" s="9"/>
      <c r="J165" s="19">
        <f>SUM(B165:I165)</f>
        <v>9.8999999999999986</v>
      </c>
      <c r="K165" s="19">
        <f t="shared" si="43"/>
        <v>-1.4482770758925643</v>
      </c>
      <c r="L165" s="27">
        <v>8.4517229241074343</v>
      </c>
      <c r="M165" s="22">
        <f t="shared" si="44"/>
        <v>-1.4482770758925643</v>
      </c>
      <c r="N165"/>
      <c r="O165" s="28">
        <v>10.786716074214754</v>
      </c>
    </row>
    <row r="166" spans="1:42" ht="15.75" thickBot="1" x14ac:dyDescent="0.3">
      <c r="A166" s="3">
        <v>0.54166666666666696</v>
      </c>
      <c r="B166" s="7">
        <v>3.3</v>
      </c>
      <c r="C166" s="9"/>
      <c r="D166" s="9"/>
      <c r="E166" s="8">
        <v>3.3</v>
      </c>
      <c r="F166" s="8">
        <v>3.3</v>
      </c>
      <c r="G166" s="9"/>
      <c r="H166" s="9"/>
      <c r="I166" s="9"/>
      <c r="J166" s="19">
        <f>SUM(B166:I166)</f>
        <v>9.8999999999999986</v>
      </c>
      <c r="K166" s="19">
        <f t="shared" si="43"/>
        <v>-0.35315571400283119</v>
      </c>
      <c r="L166" s="27">
        <v>9.5468442859971674</v>
      </c>
      <c r="M166" s="22">
        <f t="shared" si="44"/>
        <v>-0.35315571400283119</v>
      </c>
      <c r="N166"/>
      <c r="O166" s="27">
        <v>11.050537247922303</v>
      </c>
    </row>
    <row r="167" spans="1:42" ht="15.75" thickBot="1" x14ac:dyDescent="0.3">
      <c r="A167" s="3">
        <v>0.58333333333333304</v>
      </c>
      <c r="B167" s="9"/>
      <c r="C167" s="9"/>
      <c r="E167" s="8">
        <v>3.3</v>
      </c>
      <c r="F167" s="8">
        <v>3.3</v>
      </c>
      <c r="G167" s="9"/>
      <c r="H167" s="9"/>
      <c r="I167" s="9"/>
      <c r="J167" s="19">
        <f>SUM(B167:I167)</f>
        <v>6.6</v>
      </c>
      <c r="K167" s="19">
        <f t="shared" si="43"/>
        <v>4.600789311333136</v>
      </c>
      <c r="L167" s="27">
        <v>11.200789311333136</v>
      </c>
      <c r="M167" s="22">
        <f t="shared" si="44"/>
        <v>0</v>
      </c>
      <c r="N167"/>
    </row>
    <row r="168" spans="1:42" ht="15.75" thickBot="1" x14ac:dyDescent="0.3">
      <c r="A168" s="3">
        <v>0.625</v>
      </c>
      <c r="B168" s="9"/>
      <c r="C168" s="9"/>
      <c r="D168" s="9"/>
      <c r="E168" s="9"/>
      <c r="F168" s="8">
        <v>3.3</v>
      </c>
      <c r="G168" s="8">
        <v>6.6</v>
      </c>
      <c r="H168" s="9"/>
      <c r="I168" s="8">
        <v>3.3</v>
      </c>
      <c r="J168" s="19">
        <f>SUM(B168:I168)</f>
        <v>13.2</v>
      </c>
      <c r="K168" s="19">
        <f t="shared" si="43"/>
        <v>-1.3844046560369385</v>
      </c>
      <c r="L168" s="27">
        <v>11.815595343963061</v>
      </c>
      <c r="M168" s="22">
        <f t="shared" si="44"/>
        <v>-1.3844046560369385</v>
      </c>
      <c r="N168"/>
    </row>
    <row r="169" spans="1:42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8">
        <v>6.6</v>
      </c>
      <c r="I169" s="8">
        <v>3.3</v>
      </c>
      <c r="J169" s="19">
        <f>SUM(B169:I169)</f>
        <v>9.8999999999999986</v>
      </c>
      <c r="K169" s="19">
        <f t="shared" si="43"/>
        <v>0.88671607421475507</v>
      </c>
      <c r="L169" s="28">
        <v>10.786716074214754</v>
      </c>
      <c r="M169" s="22">
        <f t="shared" si="44"/>
        <v>0</v>
      </c>
      <c r="N169"/>
    </row>
    <row r="170" spans="1:42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  <c r="J170" s="19">
        <f t="shared" si="42"/>
        <v>0</v>
      </c>
      <c r="K170" s="19">
        <f t="shared" si="43"/>
        <v>11.050537247922303</v>
      </c>
      <c r="L170" s="27">
        <v>11.050537247922303</v>
      </c>
      <c r="M170" s="22">
        <f t="shared" si="44"/>
        <v>0</v>
      </c>
      <c r="N170"/>
    </row>
    <row r="171" spans="1:42" ht="15.75" thickBot="1" x14ac:dyDescent="0.3"/>
    <row r="172" spans="1:42" ht="15.75" thickBot="1" x14ac:dyDescent="0.3">
      <c r="A172" s="1" t="s">
        <v>13</v>
      </c>
    </row>
    <row r="173" spans="1:42" ht="15.75" thickBot="1" x14ac:dyDescent="0.3">
      <c r="A173" s="12" t="s">
        <v>16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  <c r="AK173" s="18" t="s">
        <v>22</v>
      </c>
      <c r="AL173" s="21" t="s">
        <v>24</v>
      </c>
      <c r="AM173" s="12" t="s">
        <v>23</v>
      </c>
      <c r="AN173" s="11"/>
      <c r="AO173" s="20" t="s">
        <v>25</v>
      </c>
    </row>
    <row r="174" spans="1:42" ht="15.75" thickBot="1" x14ac:dyDescent="0.3">
      <c r="A174" s="3">
        <v>0.33333333333333298</v>
      </c>
      <c r="B174" s="4">
        <v>3.3</v>
      </c>
      <c r="C174" s="5">
        <v>3.3</v>
      </c>
      <c r="D174" s="5">
        <v>3.3</v>
      </c>
      <c r="E174" s="5">
        <v>3.3</v>
      </c>
      <c r="F174" s="5">
        <v>3.3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19">
        <f>SUM(B174:AJ174)</f>
        <v>16.5</v>
      </c>
      <c r="AL174" s="19">
        <f>AM174-AK174</f>
        <v>4.2406765490101748</v>
      </c>
      <c r="AM174" s="27">
        <v>20.740676549010175</v>
      </c>
      <c r="AN174" s="22">
        <f>MIN(0,AL174)</f>
        <v>0</v>
      </c>
      <c r="AO174" s="23">
        <f>SUM(AN174:AN183)</f>
        <v>0</v>
      </c>
      <c r="AP174" s="27">
        <v>20.740676549010175</v>
      </c>
    </row>
    <row r="175" spans="1:42" ht="15.75" thickBot="1" x14ac:dyDescent="0.3">
      <c r="A175" s="3">
        <v>0.375</v>
      </c>
      <c r="B175" s="7">
        <v>3.3</v>
      </c>
      <c r="C175" s="8">
        <v>3.3</v>
      </c>
      <c r="D175" s="8">
        <v>3.3</v>
      </c>
      <c r="E175" s="8">
        <v>3.3</v>
      </c>
      <c r="F175" s="8">
        <v>3.3</v>
      </c>
      <c r="G175" s="9"/>
      <c r="H175" s="9"/>
      <c r="I175" s="9"/>
      <c r="J175" s="9"/>
      <c r="K175" s="9"/>
      <c r="AI175" s="6"/>
      <c r="AJ175" s="6"/>
      <c r="AK175" s="19">
        <f t="shared" ref="AK175:AK182" si="45">SUM(B175:AJ175)</f>
        <v>16.5</v>
      </c>
      <c r="AL175" s="19">
        <f t="shared" ref="AL175:AL183" si="46">AM175-AK175</f>
        <v>8.6708485432011777</v>
      </c>
      <c r="AM175" s="27">
        <v>25.170848543201178</v>
      </c>
      <c r="AN175" s="22">
        <f t="shared" ref="AN175:AN183" si="47">MIN(0,AL175)</f>
        <v>0</v>
      </c>
      <c r="AP175" s="27">
        <v>25.170848543201178</v>
      </c>
    </row>
    <row r="176" spans="1:42" ht="15.75" thickBot="1" x14ac:dyDescent="0.3">
      <c r="A176" s="3">
        <v>0.41666666666666669</v>
      </c>
      <c r="B176" s="7">
        <v>3.3</v>
      </c>
      <c r="C176" s="8">
        <v>3.3</v>
      </c>
      <c r="D176" s="8">
        <v>3.3</v>
      </c>
      <c r="E176" s="8">
        <v>3.3</v>
      </c>
      <c r="F176" s="8">
        <v>3.3</v>
      </c>
      <c r="G176" s="5">
        <v>6.6</v>
      </c>
      <c r="H176" s="5">
        <v>6.6</v>
      </c>
      <c r="I176" s="5">
        <v>6.6</v>
      </c>
      <c r="J176" s="5">
        <v>6.6</v>
      </c>
      <c r="K176" s="9"/>
      <c r="L176" s="9"/>
      <c r="M176" s="9"/>
      <c r="P176" s="9"/>
      <c r="T176" s="8">
        <v>3.3</v>
      </c>
      <c r="W176" s="9"/>
      <c r="X176" s="9"/>
      <c r="Y176" s="9"/>
      <c r="Z176" s="9"/>
      <c r="AA176" s="9"/>
      <c r="AB176" s="9"/>
      <c r="AC176" s="9"/>
      <c r="AK176" s="19">
        <f t="shared" si="45"/>
        <v>46.2</v>
      </c>
      <c r="AL176" s="19">
        <f t="shared" si="46"/>
        <v>0.39710325149832215</v>
      </c>
      <c r="AM176" s="27">
        <v>46.597103251498325</v>
      </c>
      <c r="AN176" s="22">
        <f t="shared" si="47"/>
        <v>0</v>
      </c>
      <c r="AP176" s="27">
        <v>46.597103251498325</v>
      </c>
    </row>
    <row r="177" spans="1:42" ht="15.75" thickBot="1" x14ac:dyDescent="0.3">
      <c r="A177" s="3">
        <v>0.45833333333333298</v>
      </c>
      <c r="B177" s="7">
        <v>3.3</v>
      </c>
      <c r="C177" s="8">
        <v>3.3</v>
      </c>
      <c r="D177" s="8">
        <v>3.3</v>
      </c>
      <c r="E177" s="8">
        <v>3.3</v>
      </c>
      <c r="F177" s="8">
        <v>3.3</v>
      </c>
      <c r="G177" s="9"/>
      <c r="H177" s="9"/>
      <c r="I177" s="9"/>
      <c r="J177" s="9"/>
      <c r="K177" s="9"/>
      <c r="L177" s="9"/>
      <c r="M177" s="9"/>
      <c r="N177" s="5">
        <v>3.3</v>
      </c>
      <c r="O177" s="9"/>
      <c r="P177" s="9"/>
      <c r="Q177" s="8">
        <v>3.3</v>
      </c>
      <c r="R177" s="8">
        <v>3.3</v>
      </c>
      <c r="S177" s="8">
        <v>3.3</v>
      </c>
      <c r="T177" s="8">
        <v>3.3</v>
      </c>
      <c r="U177" s="8">
        <v>3.3</v>
      </c>
      <c r="W177" s="9"/>
      <c r="X177" s="9"/>
      <c r="Y177" s="9"/>
      <c r="Z177" s="9"/>
      <c r="AA177" s="9"/>
      <c r="AB177" s="9"/>
      <c r="AC177" s="9"/>
      <c r="AD177" s="9"/>
      <c r="AE177" s="9"/>
      <c r="AG177" s="9"/>
      <c r="AH177" s="9"/>
      <c r="AJ177" s="9"/>
      <c r="AK177" s="19">
        <f t="shared" si="45"/>
        <v>36.299999999999997</v>
      </c>
      <c r="AL177" s="19">
        <f t="shared" si="46"/>
        <v>1.5180788436199322</v>
      </c>
      <c r="AM177" s="27">
        <v>37.818078843619929</v>
      </c>
      <c r="AN177" s="22">
        <f t="shared" si="47"/>
        <v>0</v>
      </c>
      <c r="AP177" s="27">
        <v>37.818078843619929</v>
      </c>
    </row>
    <row r="178" spans="1:42" ht="15.75" thickBot="1" x14ac:dyDescent="0.3">
      <c r="A178" s="3">
        <v>0.5</v>
      </c>
      <c r="B178" s="9"/>
      <c r="C178" s="9"/>
      <c r="D178" s="9"/>
      <c r="E178" s="9"/>
      <c r="F178" s="9"/>
      <c r="G178" s="9"/>
      <c r="K178" s="5">
        <v>6.6</v>
      </c>
      <c r="L178" s="9"/>
      <c r="M178" s="9"/>
      <c r="N178" s="8">
        <v>3.3</v>
      </c>
      <c r="O178" s="5">
        <v>3.3</v>
      </c>
      <c r="P178" s="9"/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V178" s="8">
        <v>3.3</v>
      </c>
      <c r="W178" s="9"/>
      <c r="X178" s="9"/>
      <c r="Y178" s="9"/>
      <c r="Z178" s="9"/>
      <c r="AA178" s="9"/>
      <c r="AB178" s="9"/>
      <c r="AC178" s="9"/>
      <c r="AD178" s="9"/>
      <c r="AE178" s="9"/>
      <c r="AG178" s="9"/>
      <c r="AH178" s="9"/>
      <c r="AJ178" s="9"/>
      <c r="AK178" s="19">
        <f t="shared" si="45"/>
        <v>33</v>
      </c>
      <c r="AL178" s="19">
        <f t="shared" si="46"/>
        <v>8.1703859199671172</v>
      </c>
      <c r="AM178" s="27">
        <v>41.170385919967117</v>
      </c>
      <c r="AN178" s="22">
        <f t="shared" si="47"/>
        <v>0</v>
      </c>
      <c r="AP178" s="27">
        <v>41.170385919967117</v>
      </c>
    </row>
    <row r="179" spans="1:42" ht="15.75" thickBot="1" x14ac:dyDescent="0.3">
      <c r="A179" s="3">
        <v>0.54166666666666696</v>
      </c>
      <c r="B179" s="9"/>
      <c r="C179" s="9"/>
      <c r="D179" s="9"/>
      <c r="E179" s="9"/>
      <c r="F179" s="9"/>
      <c r="G179" s="9"/>
      <c r="H179" s="9"/>
      <c r="I179" s="9"/>
      <c r="J179" s="9"/>
      <c r="L179" s="5">
        <v>6.6</v>
      </c>
      <c r="M179" s="5">
        <v>3.3</v>
      </c>
      <c r="N179" s="8">
        <v>3.3</v>
      </c>
      <c r="O179" s="8">
        <v>3.3</v>
      </c>
      <c r="P179" s="5">
        <v>3.3</v>
      </c>
      <c r="Q179" s="8">
        <v>3.3</v>
      </c>
      <c r="R179" s="8">
        <v>3.3</v>
      </c>
      <c r="S179" s="8">
        <v>3.3</v>
      </c>
      <c r="T179" s="8">
        <v>3.3</v>
      </c>
      <c r="U179" s="8">
        <v>3.3</v>
      </c>
      <c r="V179" s="8">
        <v>3.3</v>
      </c>
      <c r="W179" s="9"/>
      <c r="X179" s="9"/>
      <c r="Y179" s="9"/>
      <c r="Z179" s="9"/>
      <c r="AA179" s="9"/>
      <c r="AB179" s="9"/>
      <c r="AC179" s="9"/>
      <c r="AD179" s="9"/>
      <c r="AE179" s="9"/>
      <c r="AF179" s="8">
        <v>3.3</v>
      </c>
      <c r="AG179" s="9"/>
      <c r="AH179" s="9"/>
      <c r="AJ179" s="9"/>
      <c r="AK179" s="19">
        <f t="shared" si="45"/>
        <v>42.899999999999991</v>
      </c>
      <c r="AL179" s="19">
        <f t="shared" si="46"/>
        <v>3.7686402127341552</v>
      </c>
      <c r="AM179" s="27">
        <v>46.668640212734147</v>
      </c>
      <c r="AN179" s="22">
        <f t="shared" si="47"/>
        <v>0</v>
      </c>
      <c r="AP179" s="27">
        <v>46.668640212734147</v>
      </c>
    </row>
    <row r="180" spans="1:42" ht="15.75" thickBot="1" x14ac:dyDescent="0.3">
      <c r="A180" s="3">
        <v>0.58333333333333304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8">
        <v>6.6</v>
      </c>
      <c r="M180" s="8">
        <v>3.3</v>
      </c>
      <c r="N180" s="8">
        <v>3.3</v>
      </c>
      <c r="O180" s="8">
        <v>3.3</v>
      </c>
      <c r="P180" s="8">
        <v>3.3</v>
      </c>
      <c r="Q180" s="8">
        <v>3.3</v>
      </c>
      <c r="R180" s="8">
        <v>3.3</v>
      </c>
      <c r="S180" s="8">
        <v>3.3</v>
      </c>
      <c r="U180" s="8">
        <v>3.3</v>
      </c>
      <c r="V180" s="8">
        <v>3.3</v>
      </c>
      <c r="X180" s="9"/>
      <c r="Y180" s="9"/>
      <c r="Z180" s="9"/>
      <c r="AA180" s="9"/>
      <c r="AB180" s="9"/>
      <c r="AC180" s="9"/>
      <c r="AD180" s="9"/>
      <c r="AE180" s="9"/>
      <c r="AF180" s="8">
        <v>3.3</v>
      </c>
      <c r="AG180" s="9"/>
      <c r="AH180" s="9"/>
      <c r="AI180" s="8">
        <v>3.3</v>
      </c>
      <c r="AJ180" s="9"/>
      <c r="AK180" s="19">
        <f t="shared" si="45"/>
        <v>42.899999999999991</v>
      </c>
      <c r="AL180" s="19">
        <f t="shared" si="46"/>
        <v>2.8316349062496684</v>
      </c>
      <c r="AM180" s="27">
        <v>45.73163490624966</v>
      </c>
      <c r="AN180" s="22">
        <f t="shared" si="47"/>
        <v>0</v>
      </c>
      <c r="AP180" s="27">
        <v>45.73163490624966</v>
      </c>
    </row>
    <row r="181" spans="1:42" ht="15.75" thickBot="1" x14ac:dyDescent="0.3">
      <c r="A181" s="3">
        <v>0.625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V181" s="8">
        <v>3.3</v>
      </c>
      <c r="W181" s="8">
        <v>6.6</v>
      </c>
      <c r="X181" s="8">
        <v>6.6</v>
      </c>
      <c r="Y181" s="8">
        <v>6.6</v>
      </c>
      <c r="Z181" s="9"/>
      <c r="AA181" s="9"/>
      <c r="AB181" s="9"/>
      <c r="AC181" s="9"/>
      <c r="AD181" s="8">
        <v>6.6</v>
      </c>
      <c r="AE181" s="8">
        <v>3.3</v>
      </c>
      <c r="AF181" s="8">
        <v>3.3</v>
      </c>
      <c r="AG181" s="8">
        <v>6.6</v>
      </c>
      <c r="AH181" s="8">
        <v>2.2999999999999998</v>
      </c>
      <c r="AI181" s="8">
        <v>3.3</v>
      </c>
      <c r="AJ181" s="9"/>
      <c r="AK181" s="19">
        <f t="shared" si="45"/>
        <v>48.499999999999993</v>
      </c>
      <c r="AL181" s="19">
        <f t="shared" si="46"/>
        <v>2.2570941455081694</v>
      </c>
      <c r="AM181" s="27">
        <v>50.757094145508162</v>
      </c>
      <c r="AN181" s="22">
        <f t="shared" si="47"/>
        <v>0</v>
      </c>
      <c r="AP181" s="27">
        <v>50.757094145508162</v>
      </c>
    </row>
    <row r="182" spans="1:42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9"/>
      <c r="W182" s="9"/>
      <c r="X182" s="9"/>
      <c r="Y182" s="9"/>
      <c r="Z182" s="8">
        <v>6.6</v>
      </c>
      <c r="AA182" s="8">
        <v>6.6</v>
      </c>
      <c r="AB182" s="8">
        <v>6.6</v>
      </c>
      <c r="AC182" s="8">
        <v>6.6</v>
      </c>
      <c r="AD182" s="8">
        <v>6.6</v>
      </c>
      <c r="AE182" s="8">
        <v>3.3</v>
      </c>
      <c r="AF182" s="8">
        <v>3.3</v>
      </c>
      <c r="AG182" s="8">
        <v>6.6</v>
      </c>
      <c r="AH182" s="8">
        <v>2.2999999999999998</v>
      </c>
      <c r="AI182" s="8">
        <v>3.3</v>
      </c>
      <c r="AJ182" s="9"/>
      <c r="AK182" s="19">
        <f t="shared" si="45"/>
        <v>51.79999999999999</v>
      </c>
      <c r="AL182" s="19">
        <f t="shared" si="46"/>
        <v>1.8687568696111754</v>
      </c>
      <c r="AM182" s="28">
        <v>53.668756869611165</v>
      </c>
      <c r="AN182" s="22">
        <f t="shared" si="47"/>
        <v>0</v>
      </c>
      <c r="AP182" s="28">
        <v>53.668756869611165</v>
      </c>
    </row>
    <row r="183" spans="1:42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8">
        <v>3.3</v>
      </c>
      <c r="AJ183" s="8">
        <v>6.6</v>
      </c>
      <c r="AK183" s="19">
        <f>SUM(B183:AJ183)</f>
        <v>9.8999999999999986</v>
      </c>
      <c r="AL183" s="19">
        <f t="shared" si="46"/>
        <v>30.024419829022271</v>
      </c>
      <c r="AM183" s="27">
        <v>39.92441982902227</v>
      </c>
      <c r="AN183" s="22">
        <f t="shared" si="47"/>
        <v>0</v>
      </c>
      <c r="AP183" s="27">
        <v>39.92441982902227</v>
      </c>
    </row>
    <row r="184" spans="1:42" ht="15.75" thickBot="1" x14ac:dyDescent="0.3">
      <c r="A184" s="12" t="s">
        <v>17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  <c r="AK184" s="18" t="s">
        <v>22</v>
      </c>
      <c r="AL184" s="21" t="s">
        <v>24</v>
      </c>
      <c r="AM184" s="12" t="s">
        <v>23</v>
      </c>
      <c r="AN184" s="11"/>
      <c r="AO184" s="20" t="s">
        <v>25</v>
      </c>
      <c r="AP184" s="27">
        <v>14.465343542909675</v>
      </c>
    </row>
    <row r="185" spans="1:42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19">
        <f>SUM(B185:AJ185)</f>
        <v>13.2</v>
      </c>
      <c r="AL185" s="19">
        <f>AM185-AK185</f>
        <v>1.265343542909676</v>
      </c>
      <c r="AM185" s="27">
        <v>14.465343542909675</v>
      </c>
      <c r="AN185" s="22">
        <f>MIN(0,AL185)</f>
        <v>0</v>
      </c>
      <c r="AO185" s="23">
        <f>SUM(AN185:AN194)</f>
        <v>0</v>
      </c>
      <c r="AP185" s="29">
        <v>26.271217989108766</v>
      </c>
    </row>
    <row r="186" spans="1:42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5">
        <v>3.3</v>
      </c>
      <c r="G186" s="9"/>
      <c r="H186" s="9"/>
      <c r="I186" s="9"/>
      <c r="J186" s="9"/>
      <c r="K186" s="9"/>
      <c r="L186" s="9"/>
      <c r="AI186" s="6"/>
      <c r="AJ186" s="6"/>
      <c r="AK186" s="19">
        <f t="shared" ref="AK186:AK193" si="48">SUM(B186:AJ186)</f>
        <v>16.5</v>
      </c>
      <c r="AL186" s="19">
        <f t="shared" ref="AL186:AL194" si="49">AM186-AK186</f>
        <v>9.7712179891087665</v>
      </c>
      <c r="AM186" s="29">
        <v>26.271217989108766</v>
      </c>
      <c r="AN186" s="22">
        <f t="shared" ref="AN186:AN194" si="50">MIN(0,AL186)</f>
        <v>0</v>
      </c>
      <c r="AP186" s="27">
        <v>28.06925638451504</v>
      </c>
    </row>
    <row r="187" spans="1:42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H187" s="9"/>
      <c r="J187" s="9"/>
      <c r="K187" s="9"/>
      <c r="L187" s="9"/>
      <c r="M187" s="9"/>
      <c r="P187" s="9"/>
      <c r="W187" s="9"/>
      <c r="X187" s="9"/>
      <c r="Y187" s="9"/>
      <c r="Z187" s="9"/>
      <c r="AA187" s="9"/>
      <c r="AB187" s="9"/>
      <c r="AC187" s="9"/>
      <c r="AD187" s="9"/>
      <c r="AG187" s="9"/>
      <c r="AK187" s="19">
        <f t="shared" si="48"/>
        <v>16.5</v>
      </c>
      <c r="AL187" s="19">
        <f t="shared" si="49"/>
        <v>11.56925638451504</v>
      </c>
      <c r="AM187" s="27">
        <v>28.06925638451504</v>
      </c>
      <c r="AN187" s="22">
        <f t="shared" si="50"/>
        <v>0</v>
      </c>
      <c r="AP187" s="27">
        <v>34.224667642225334</v>
      </c>
    </row>
    <row r="188" spans="1:42" ht="15.75" thickBot="1" x14ac:dyDescent="0.3">
      <c r="A188" s="3">
        <v>0.45833333333333298</v>
      </c>
      <c r="B188" s="9"/>
      <c r="C188" s="9"/>
      <c r="D188" s="9"/>
      <c r="E188" s="9"/>
      <c r="F188" s="8">
        <v>3.3</v>
      </c>
      <c r="G188" s="5">
        <v>6.6</v>
      </c>
      <c r="H188" s="5">
        <v>6.6</v>
      </c>
      <c r="I188" s="5">
        <v>6.6</v>
      </c>
      <c r="J188" s="9"/>
      <c r="K188" s="9"/>
      <c r="L188" s="9"/>
      <c r="M188" s="9"/>
      <c r="N188" s="9"/>
      <c r="O188" s="9"/>
      <c r="P188" s="9"/>
      <c r="W188" s="9"/>
      <c r="X188" s="9"/>
      <c r="Y188" s="9"/>
      <c r="Z188" s="9"/>
      <c r="AA188" s="9"/>
      <c r="AB188" s="9"/>
      <c r="AC188" s="9"/>
      <c r="AD188" s="9"/>
      <c r="AE188" s="9"/>
      <c r="AG188" s="9"/>
      <c r="AH188" s="9"/>
      <c r="AJ188" s="9"/>
      <c r="AK188" s="19">
        <f t="shared" si="48"/>
        <v>23.1</v>
      </c>
      <c r="AL188" s="19">
        <f t="shared" si="49"/>
        <v>11.124667642225333</v>
      </c>
      <c r="AM188" s="27">
        <v>34.224667642225334</v>
      </c>
      <c r="AN188" s="22">
        <f t="shared" si="50"/>
        <v>0</v>
      </c>
      <c r="AP188" s="27">
        <v>38.046837468590383</v>
      </c>
    </row>
    <row r="189" spans="1:42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5">
        <v>6.6</v>
      </c>
      <c r="K189" s="9"/>
      <c r="L189" s="9"/>
      <c r="M189" s="9"/>
      <c r="N189" s="5">
        <v>3.3</v>
      </c>
      <c r="O189" s="5">
        <v>3.3</v>
      </c>
      <c r="P189" s="9"/>
      <c r="Q189" s="8">
        <v>3.3</v>
      </c>
      <c r="R189" s="8">
        <v>3.3</v>
      </c>
      <c r="S189" s="8">
        <v>3.3</v>
      </c>
      <c r="T189" s="8">
        <v>3.3</v>
      </c>
      <c r="U189" s="8">
        <v>3.3</v>
      </c>
      <c r="V189" s="8">
        <v>3.3</v>
      </c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J189" s="9"/>
      <c r="AK189" s="19">
        <f t="shared" si="48"/>
        <v>33</v>
      </c>
      <c r="AL189" s="19">
        <f t="shared" si="49"/>
        <v>5.0468374685903825</v>
      </c>
      <c r="AM189" s="27">
        <v>38.046837468590383</v>
      </c>
      <c r="AN189" s="22">
        <f t="shared" si="50"/>
        <v>0</v>
      </c>
      <c r="AP189" s="27">
        <v>42.284441724319791</v>
      </c>
    </row>
    <row r="190" spans="1:42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5">
        <v>6.6</v>
      </c>
      <c r="L190" s="9"/>
      <c r="M190" s="5">
        <v>3.3</v>
      </c>
      <c r="N190" s="8">
        <v>3.3</v>
      </c>
      <c r="O190" s="8">
        <v>3.3</v>
      </c>
      <c r="P190" s="5">
        <v>3.3</v>
      </c>
      <c r="Q190" s="8">
        <v>3.3</v>
      </c>
      <c r="R190" s="8">
        <v>3.3</v>
      </c>
      <c r="S190" s="8">
        <v>3.3</v>
      </c>
      <c r="T190" s="8">
        <v>3.3</v>
      </c>
      <c r="U190" s="8">
        <v>3.3</v>
      </c>
      <c r="V190" s="8">
        <v>3.3</v>
      </c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9">
        <f t="shared" si="48"/>
        <v>39.599999999999994</v>
      </c>
      <c r="AL190" s="19">
        <f t="shared" si="49"/>
        <v>2.6844417243197967</v>
      </c>
      <c r="AM190" s="27">
        <v>42.284441724319791</v>
      </c>
      <c r="AN190" s="22">
        <f t="shared" si="50"/>
        <v>0</v>
      </c>
      <c r="AP190" s="27">
        <v>43.768525128576492</v>
      </c>
    </row>
    <row r="191" spans="1:42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5">
        <v>6.6</v>
      </c>
      <c r="M191" s="8">
        <v>3.3</v>
      </c>
      <c r="N191" s="8">
        <v>3.3</v>
      </c>
      <c r="O191" s="8">
        <v>3.3</v>
      </c>
      <c r="P191" s="8">
        <v>3.3</v>
      </c>
      <c r="Q191" s="8">
        <v>3.3</v>
      </c>
      <c r="R191" s="8">
        <v>3.3</v>
      </c>
      <c r="S191" s="8">
        <v>3.3</v>
      </c>
      <c r="T191" s="8">
        <v>3.3</v>
      </c>
      <c r="U191" s="8">
        <v>3.3</v>
      </c>
      <c r="V191" s="8">
        <v>3.3</v>
      </c>
      <c r="W191" s="9"/>
      <c r="X191" s="9"/>
      <c r="Y191" s="9"/>
      <c r="Z191" s="9"/>
      <c r="AA191" s="9"/>
      <c r="AB191" s="9"/>
      <c r="AC191" s="9"/>
      <c r="AD191" s="9"/>
      <c r="AE191" s="9"/>
      <c r="AF191" s="8">
        <v>3.3</v>
      </c>
      <c r="AG191" s="9"/>
      <c r="AH191" s="9"/>
      <c r="AI191" s="9"/>
      <c r="AJ191" s="9"/>
      <c r="AK191" s="19">
        <f t="shared" si="48"/>
        <v>42.899999999999991</v>
      </c>
      <c r="AL191" s="19">
        <f t="shared" si="49"/>
        <v>0.86852512857650055</v>
      </c>
      <c r="AM191" s="27">
        <v>43.768525128576492</v>
      </c>
      <c r="AN191" s="22">
        <f t="shared" si="50"/>
        <v>0</v>
      </c>
      <c r="AP191" s="27">
        <v>39.372976701668705</v>
      </c>
    </row>
    <row r="192" spans="1:42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8">
        <v>6.6</v>
      </c>
      <c r="X192" s="8">
        <v>6.6</v>
      </c>
      <c r="Y192" s="8">
        <v>6.6</v>
      </c>
      <c r="Z192" s="8">
        <v>6.6</v>
      </c>
      <c r="AA192" s="9"/>
      <c r="AB192" s="9"/>
      <c r="AC192" s="9"/>
      <c r="AD192" s="9"/>
      <c r="AE192" s="8">
        <v>3.3</v>
      </c>
      <c r="AF192" s="8">
        <v>3.3</v>
      </c>
      <c r="AG192" s="9"/>
      <c r="AH192" s="8">
        <v>2.2999999999999998</v>
      </c>
      <c r="AI192" s="8">
        <v>3.3</v>
      </c>
      <c r="AJ192" s="9"/>
      <c r="AK192" s="19">
        <f t="shared" si="48"/>
        <v>38.599999999999994</v>
      </c>
      <c r="AL192" s="19">
        <f t="shared" si="49"/>
        <v>0.77297670166871058</v>
      </c>
      <c r="AM192" s="27">
        <v>39.372976701668705</v>
      </c>
      <c r="AN192" s="22">
        <f t="shared" si="50"/>
        <v>0</v>
      </c>
      <c r="AP192" s="28">
        <v>48.288692312832488</v>
      </c>
    </row>
    <row r="193" spans="1:42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8">
        <v>6.6</v>
      </c>
      <c r="AB193" s="8">
        <v>6.6</v>
      </c>
      <c r="AC193" s="8">
        <v>6.6</v>
      </c>
      <c r="AD193" s="8">
        <v>6.6</v>
      </c>
      <c r="AE193" s="8">
        <v>3.3</v>
      </c>
      <c r="AF193" s="8">
        <v>3.3</v>
      </c>
      <c r="AG193" s="8">
        <v>6.6</v>
      </c>
      <c r="AH193" s="8">
        <v>2.2999999999999998</v>
      </c>
      <c r="AI193" s="8">
        <v>3.3</v>
      </c>
      <c r="AJ193" s="9"/>
      <c r="AK193" s="19">
        <f t="shared" si="48"/>
        <v>45.199999999999996</v>
      </c>
      <c r="AL193" s="19">
        <f t="shared" si="49"/>
        <v>3.0886923128324923</v>
      </c>
      <c r="AM193" s="28">
        <v>48.288692312832488</v>
      </c>
      <c r="AN193" s="22">
        <f t="shared" si="50"/>
        <v>0</v>
      </c>
      <c r="AP193" s="27">
        <v>60.807124306158173</v>
      </c>
    </row>
    <row r="194" spans="1:42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8">
        <v>3.3</v>
      </c>
      <c r="AJ194" s="8">
        <v>6.6</v>
      </c>
      <c r="AK194" s="19">
        <f>SUM(B194:AJ194)</f>
        <v>9.8999999999999986</v>
      </c>
      <c r="AL194" s="19">
        <f t="shared" si="49"/>
        <v>50.907124306158174</v>
      </c>
      <c r="AM194" s="27">
        <v>60.807124306158173</v>
      </c>
      <c r="AN194" s="22">
        <f t="shared" si="50"/>
        <v>0</v>
      </c>
      <c r="AP194" s="27">
        <v>21.63138116767103</v>
      </c>
    </row>
    <row r="195" spans="1:42" ht="15.75" thickBot="1" x14ac:dyDescent="0.3">
      <c r="A195" s="12" t="s">
        <v>18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  <c r="AK195" s="18" t="s">
        <v>22</v>
      </c>
      <c r="AL195" s="21" t="s">
        <v>24</v>
      </c>
      <c r="AM195" s="12" t="s">
        <v>23</v>
      </c>
      <c r="AN195" s="11"/>
      <c r="AO195" s="20" t="s">
        <v>25</v>
      </c>
      <c r="AP195" s="29">
        <v>27.827026689811131</v>
      </c>
    </row>
    <row r="196" spans="1:42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19">
        <f>SUM(B196:AJ196)</f>
        <v>16.5</v>
      </c>
      <c r="AL196" s="19">
        <f>AM196-AK196</f>
        <v>5.1313811676710301</v>
      </c>
      <c r="AM196" s="27">
        <v>21.63138116767103</v>
      </c>
      <c r="AN196" s="22">
        <f>MIN(0,AL196)</f>
        <v>0</v>
      </c>
      <c r="AO196" s="23">
        <f>SUM(AN196:AN205)</f>
        <v>-6.9476030629477918</v>
      </c>
      <c r="AP196" s="27">
        <v>38.930224480047031</v>
      </c>
    </row>
    <row r="197" spans="1:42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5">
        <v>6.6</v>
      </c>
      <c r="H197" s="5">
        <v>6.6</v>
      </c>
      <c r="I197" s="9"/>
      <c r="J197" s="9"/>
      <c r="K197" s="9"/>
      <c r="L197" s="9"/>
      <c r="AI197" s="6"/>
      <c r="AJ197" s="6"/>
      <c r="AK197" s="19">
        <f t="shared" ref="AK197:AK204" si="51">SUM(B197:AJ197)</f>
        <v>29.700000000000003</v>
      </c>
      <c r="AL197" s="19">
        <f t="shared" ref="AL197:AL205" si="52">AM197-AK197</f>
        <v>-1.8729733101888719</v>
      </c>
      <c r="AM197" s="29">
        <v>27.827026689811131</v>
      </c>
      <c r="AN197" s="22">
        <f t="shared" ref="AN197:AN205" si="53">MIN(0,AL197)</f>
        <v>-1.8729733101888719</v>
      </c>
      <c r="AP197" s="27">
        <v>28.460190724202256</v>
      </c>
    </row>
    <row r="198" spans="1:42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I198" s="5">
        <v>6.6</v>
      </c>
      <c r="J198" s="5">
        <v>6.6</v>
      </c>
      <c r="L198" s="9"/>
      <c r="M198" s="9"/>
      <c r="P198" s="9"/>
      <c r="W198" s="9"/>
      <c r="X198" s="9"/>
      <c r="Y198" s="9"/>
      <c r="Z198" s="9"/>
      <c r="AA198" s="9"/>
      <c r="AB198" s="9"/>
      <c r="AC198" s="9"/>
      <c r="AD198" s="9"/>
      <c r="AG198" s="9"/>
      <c r="AH198" s="9"/>
      <c r="AK198" s="19">
        <f t="shared" si="51"/>
        <v>29.700000000000003</v>
      </c>
      <c r="AL198" s="19">
        <f t="shared" si="52"/>
        <v>9.2302244800470277</v>
      </c>
      <c r="AM198" s="27">
        <v>38.930224480047031</v>
      </c>
      <c r="AN198" s="22">
        <f t="shared" si="53"/>
        <v>0</v>
      </c>
      <c r="AP198" s="27">
        <v>32.553334741804932</v>
      </c>
    </row>
    <row r="199" spans="1:42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K199" s="5">
        <v>6.6</v>
      </c>
      <c r="M199" s="9"/>
      <c r="N199" s="9"/>
      <c r="O199" s="9"/>
      <c r="P199" s="9"/>
      <c r="Q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G199" s="9"/>
      <c r="AH199" s="9"/>
      <c r="AJ199" s="9"/>
      <c r="AK199" s="19">
        <f t="shared" si="51"/>
        <v>26.400000000000002</v>
      </c>
      <c r="AL199" s="19">
        <f t="shared" si="52"/>
        <v>2.0601907242022541</v>
      </c>
      <c r="AM199" s="27">
        <v>28.460190724202256</v>
      </c>
      <c r="AN199" s="22">
        <f t="shared" si="53"/>
        <v>0</v>
      </c>
      <c r="AP199" s="27">
        <v>28.372035505436148</v>
      </c>
    </row>
    <row r="200" spans="1:42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L200" s="5">
        <v>6.6</v>
      </c>
      <c r="M200" s="9"/>
      <c r="N200" s="5">
        <v>3.3</v>
      </c>
      <c r="O200" s="5">
        <v>3.3</v>
      </c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J200" s="9"/>
      <c r="AK200" s="19">
        <f t="shared" si="51"/>
        <v>33</v>
      </c>
      <c r="AL200" s="19">
        <f t="shared" si="52"/>
        <v>-0.4466652581950683</v>
      </c>
      <c r="AM200" s="27">
        <v>32.553334741804932</v>
      </c>
      <c r="AN200" s="22">
        <f t="shared" si="53"/>
        <v>-0.4466652581950683</v>
      </c>
      <c r="AP200" s="27">
        <v>43.043324163813061</v>
      </c>
    </row>
    <row r="201" spans="1:42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5">
        <v>3.3</v>
      </c>
      <c r="N201" s="8">
        <v>3.3</v>
      </c>
      <c r="O201" s="8">
        <v>3.3</v>
      </c>
      <c r="P201" s="5">
        <v>3.3</v>
      </c>
      <c r="Q201" s="8">
        <v>3.3</v>
      </c>
      <c r="R201" s="8">
        <v>3.3</v>
      </c>
      <c r="S201" s="8">
        <v>3.3</v>
      </c>
      <c r="T201" s="8">
        <v>3.3</v>
      </c>
      <c r="U201" s="8">
        <v>3.3</v>
      </c>
      <c r="V201" s="8">
        <v>3.3</v>
      </c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J201" s="9"/>
      <c r="AK201" s="19">
        <f t="shared" si="51"/>
        <v>33</v>
      </c>
      <c r="AL201" s="19">
        <f t="shared" si="52"/>
        <v>-4.6279644945638516</v>
      </c>
      <c r="AM201" s="27">
        <v>28.372035505436148</v>
      </c>
      <c r="AN201" s="22">
        <f t="shared" si="53"/>
        <v>-4.6279644945638516</v>
      </c>
      <c r="AP201" s="27">
        <v>47.922163989246101</v>
      </c>
    </row>
    <row r="202" spans="1:42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M202" s="8">
        <v>3.3</v>
      </c>
      <c r="N202" s="8">
        <v>3.3</v>
      </c>
      <c r="O202" s="8">
        <v>3.3</v>
      </c>
      <c r="P202" s="8">
        <v>3.3</v>
      </c>
      <c r="Q202" s="8">
        <v>3.3</v>
      </c>
      <c r="R202" s="8">
        <v>3.3</v>
      </c>
      <c r="S202" s="8">
        <v>3.3</v>
      </c>
      <c r="T202" s="8">
        <v>3.3</v>
      </c>
      <c r="U202" s="8">
        <v>3.3</v>
      </c>
      <c r="V202" s="8">
        <v>3.3</v>
      </c>
      <c r="W202" s="9"/>
      <c r="X202" s="9"/>
      <c r="Y202" s="9"/>
      <c r="Z202" s="9"/>
      <c r="AA202" s="9"/>
      <c r="AB202" s="9"/>
      <c r="AC202" s="9"/>
      <c r="AD202" s="9"/>
      <c r="AE202" s="9"/>
      <c r="AF202" s="8">
        <v>3.3</v>
      </c>
      <c r="AG202" s="9"/>
      <c r="AH202" s="9"/>
      <c r="AI202" s="8">
        <v>3.3</v>
      </c>
      <c r="AJ202" s="9"/>
      <c r="AK202" s="19">
        <f t="shared" si="51"/>
        <v>39.599999999999994</v>
      </c>
      <c r="AL202" s="19">
        <f t="shared" si="52"/>
        <v>3.4433241638130667</v>
      </c>
      <c r="AM202" s="27">
        <v>43.043324163813061</v>
      </c>
      <c r="AN202" s="22">
        <f t="shared" si="53"/>
        <v>0</v>
      </c>
      <c r="AP202" s="28">
        <v>53.236510766119927</v>
      </c>
    </row>
    <row r="203" spans="1:42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8">
        <v>3.3</v>
      </c>
      <c r="S203" s="8">
        <v>3.3</v>
      </c>
      <c r="T203" s="8">
        <v>3.3</v>
      </c>
      <c r="U203" s="8">
        <v>3.3</v>
      </c>
      <c r="V203" s="8">
        <v>3.3</v>
      </c>
      <c r="W203" s="8">
        <v>6.6</v>
      </c>
      <c r="X203" s="8">
        <v>6.6</v>
      </c>
      <c r="Y203" s="8">
        <v>6.6</v>
      </c>
      <c r="Z203" s="9"/>
      <c r="AA203" s="9"/>
      <c r="AB203" s="9"/>
      <c r="AC203" s="9"/>
      <c r="AD203" s="9"/>
      <c r="AE203" s="8">
        <v>3.3</v>
      </c>
      <c r="AF203" s="8">
        <v>3.3</v>
      </c>
      <c r="AG203" s="9"/>
      <c r="AH203" s="9"/>
      <c r="AI203" s="8">
        <v>3.3</v>
      </c>
      <c r="AJ203" s="9"/>
      <c r="AK203" s="19">
        <f t="shared" si="51"/>
        <v>46.199999999999996</v>
      </c>
      <c r="AL203" s="19">
        <f t="shared" si="52"/>
        <v>1.7221639892461056</v>
      </c>
      <c r="AM203" s="27">
        <v>47.922163989246101</v>
      </c>
      <c r="AN203" s="22">
        <f t="shared" si="53"/>
        <v>0</v>
      </c>
      <c r="AP203" s="27">
        <v>58.490495969047473</v>
      </c>
    </row>
    <row r="204" spans="1:42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8">
        <v>6.6</v>
      </c>
      <c r="AA204" s="8">
        <v>6.6</v>
      </c>
      <c r="AB204" s="8">
        <v>6.6</v>
      </c>
      <c r="AC204" s="8">
        <v>6.6</v>
      </c>
      <c r="AD204" s="8">
        <v>6.6</v>
      </c>
      <c r="AE204" s="8">
        <v>3.3</v>
      </c>
      <c r="AF204" s="8">
        <v>3.3</v>
      </c>
      <c r="AG204" s="8">
        <v>6.6</v>
      </c>
      <c r="AH204" s="8">
        <v>2.2999999999999998</v>
      </c>
      <c r="AI204" s="8">
        <v>3.3</v>
      </c>
      <c r="AJ204" s="9"/>
      <c r="AK204" s="19">
        <f t="shared" si="51"/>
        <v>51.79999999999999</v>
      </c>
      <c r="AL204" s="19">
        <f t="shared" si="52"/>
        <v>1.4365107661199374</v>
      </c>
      <c r="AM204" s="28">
        <v>53.236510766119927</v>
      </c>
      <c r="AN204" s="22">
        <f t="shared" si="53"/>
        <v>0</v>
      </c>
      <c r="AP204" s="27">
        <v>24.177106567122159</v>
      </c>
    </row>
    <row r="205" spans="1:42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8">
        <v>3.3</v>
      </c>
      <c r="AJ205" s="8">
        <v>6.6</v>
      </c>
      <c r="AK205" s="19">
        <f>SUM(B205:AJ205)</f>
        <v>9.8999999999999986</v>
      </c>
      <c r="AL205" s="19">
        <f t="shared" si="52"/>
        <v>48.590495969047474</v>
      </c>
      <c r="AM205" s="27">
        <v>58.490495969047473</v>
      </c>
      <c r="AN205" s="22">
        <f t="shared" si="53"/>
        <v>0</v>
      </c>
      <c r="AP205" s="29">
        <v>28.256887229376712</v>
      </c>
    </row>
    <row r="206" spans="1:42" ht="15.75" thickBot="1" x14ac:dyDescent="0.3">
      <c r="A206" s="12" t="s">
        <v>19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  <c r="AK206" s="18" t="s">
        <v>22</v>
      </c>
      <c r="AL206" s="21" t="s">
        <v>24</v>
      </c>
      <c r="AM206" s="12" t="s">
        <v>23</v>
      </c>
      <c r="AN206" s="11"/>
      <c r="AO206" s="20" t="s">
        <v>25</v>
      </c>
      <c r="AP206" s="27">
        <v>29.462094038807063</v>
      </c>
    </row>
    <row r="207" spans="1:42" ht="15.75" thickBot="1" x14ac:dyDescent="0.3">
      <c r="A207" s="3">
        <v>0.33333333333333298</v>
      </c>
      <c r="B207" s="4">
        <v>3.3</v>
      </c>
      <c r="C207" s="5">
        <v>3.3</v>
      </c>
      <c r="D207" s="5">
        <v>3.3</v>
      </c>
      <c r="E207" s="5">
        <v>3.3</v>
      </c>
      <c r="F207" s="5">
        <v>3.3</v>
      </c>
      <c r="G207" s="5">
        <v>6.6</v>
      </c>
      <c r="H207" s="5">
        <v>6.6</v>
      </c>
      <c r="I207" s="5">
        <v>6.6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19">
        <f>SUM(B207:AJ207)</f>
        <v>36.300000000000004</v>
      </c>
      <c r="AL207" s="19">
        <f>AM207-AK207</f>
        <v>-12.122893432877845</v>
      </c>
      <c r="AM207" s="27">
        <v>24.177106567122159</v>
      </c>
      <c r="AN207" s="22">
        <f>MIN(0,AL207)</f>
        <v>-12.122893432877845</v>
      </c>
      <c r="AO207" s="23">
        <f>SUM(AN207:AN216)</f>
        <v>-15.724656103457367</v>
      </c>
      <c r="AP207" s="27">
        <v>27.541350100043772</v>
      </c>
    </row>
    <row r="208" spans="1:42" ht="15.75" thickBot="1" x14ac:dyDescent="0.3">
      <c r="A208" s="3">
        <v>0.375</v>
      </c>
      <c r="B208" s="7">
        <v>3.3</v>
      </c>
      <c r="C208" s="8">
        <v>3.3</v>
      </c>
      <c r="D208" s="8">
        <v>3.3</v>
      </c>
      <c r="E208" s="8">
        <v>3.3</v>
      </c>
      <c r="F208" s="8">
        <v>3.3</v>
      </c>
      <c r="G208" s="9"/>
      <c r="H208" s="9"/>
      <c r="I208" s="9"/>
      <c r="J208" s="5">
        <v>6.6</v>
      </c>
      <c r="K208" s="9"/>
      <c r="L208" s="9"/>
      <c r="N208" s="5">
        <v>3.3</v>
      </c>
      <c r="O208" s="5">
        <v>3.3</v>
      </c>
      <c r="AI208" s="6"/>
      <c r="AJ208" s="6"/>
      <c r="AK208" s="19">
        <f t="shared" ref="AK208:AK215" si="54">SUM(B208:AJ208)</f>
        <v>29.700000000000003</v>
      </c>
      <c r="AL208" s="19">
        <f t="shared" ref="AL208:AL216" si="55">AM208-AK208</f>
        <v>-1.4431127706232907</v>
      </c>
      <c r="AM208" s="29">
        <v>28.256887229376712</v>
      </c>
      <c r="AN208" s="22">
        <f t="shared" ref="AN208:AN216" si="56">MIN(0,AL208)</f>
        <v>-1.4431127706232907</v>
      </c>
      <c r="AP208" s="27">
        <v>24.436004443144721</v>
      </c>
    </row>
    <row r="209" spans="1:42" ht="15.75" thickBot="1" x14ac:dyDescent="0.3">
      <c r="A209" s="3">
        <v>0.41666666666666669</v>
      </c>
      <c r="B209" s="7">
        <v>3.3</v>
      </c>
      <c r="C209" s="8">
        <v>3.3</v>
      </c>
      <c r="D209" s="8">
        <v>3.3</v>
      </c>
      <c r="E209" s="8">
        <v>3.3</v>
      </c>
      <c r="F209" s="8">
        <v>3.3</v>
      </c>
      <c r="G209" s="9"/>
      <c r="H209" s="9"/>
      <c r="I209" s="9"/>
      <c r="J209" s="9"/>
      <c r="K209" s="9"/>
      <c r="L209" s="9"/>
      <c r="M209" s="5">
        <v>3.3</v>
      </c>
      <c r="N209" s="8">
        <v>3.3</v>
      </c>
      <c r="O209" s="8">
        <v>3.3</v>
      </c>
      <c r="P209" s="9"/>
      <c r="W209" s="9"/>
      <c r="X209" s="9"/>
      <c r="Y209" s="9"/>
      <c r="Z209" s="9"/>
      <c r="AA209" s="9"/>
      <c r="AB209" s="9"/>
      <c r="AC209" s="9"/>
      <c r="AD209" s="9"/>
      <c r="AH209" s="9"/>
      <c r="AK209" s="19">
        <f t="shared" si="54"/>
        <v>26.400000000000002</v>
      </c>
      <c r="AL209" s="19">
        <f t="shared" si="55"/>
        <v>3.0620940388070608</v>
      </c>
      <c r="AM209" s="27">
        <v>29.462094038807063</v>
      </c>
      <c r="AN209" s="22">
        <f t="shared" si="56"/>
        <v>0</v>
      </c>
      <c r="AP209" s="27">
        <v>20.851059263270717</v>
      </c>
    </row>
    <row r="210" spans="1:42" ht="15.75" thickBot="1" x14ac:dyDescent="0.3">
      <c r="A210" s="3">
        <v>0.45833333333333298</v>
      </c>
      <c r="B210" s="9"/>
      <c r="C210" s="9"/>
      <c r="D210" s="9"/>
      <c r="E210" s="9"/>
      <c r="F210" s="9"/>
      <c r="G210" s="9"/>
      <c r="H210" s="9"/>
      <c r="I210" s="9"/>
      <c r="J210" s="9"/>
      <c r="K210" s="5">
        <v>6.6</v>
      </c>
      <c r="L210" s="5">
        <v>6.6</v>
      </c>
      <c r="M210" s="8">
        <v>3.3</v>
      </c>
      <c r="N210" s="8">
        <v>3.3</v>
      </c>
      <c r="O210" s="8">
        <v>3.3</v>
      </c>
      <c r="P210" s="5">
        <v>3.3</v>
      </c>
      <c r="Q210" s="8">
        <v>3.3</v>
      </c>
      <c r="W210" s="9"/>
      <c r="X210" s="9"/>
      <c r="Y210" s="9"/>
      <c r="Z210" s="9"/>
      <c r="AA210" s="9"/>
      <c r="AB210" s="9"/>
      <c r="AC210" s="9"/>
      <c r="AD210" s="9"/>
      <c r="AE210" s="9"/>
      <c r="AG210" s="9"/>
      <c r="AH210" s="9"/>
      <c r="AJ210" s="9"/>
      <c r="AK210" s="19">
        <f t="shared" si="54"/>
        <v>29.700000000000003</v>
      </c>
      <c r="AL210" s="19">
        <f t="shared" si="55"/>
        <v>-2.1586498999562309</v>
      </c>
      <c r="AM210" s="27">
        <v>27.541350100043772</v>
      </c>
      <c r="AN210" s="22">
        <f t="shared" si="56"/>
        <v>-2.1586498999562309</v>
      </c>
      <c r="AP210" s="27">
        <v>28.121564762820377</v>
      </c>
    </row>
    <row r="211" spans="1:42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8">
        <v>3.3</v>
      </c>
      <c r="Q211" s="8">
        <v>3.3</v>
      </c>
      <c r="R211" s="8">
        <v>3.3</v>
      </c>
      <c r="S211" s="8">
        <v>3.3</v>
      </c>
      <c r="T211" s="8">
        <v>3.3</v>
      </c>
      <c r="U211" s="8">
        <v>3.3</v>
      </c>
      <c r="V211" s="8">
        <v>3.3</v>
      </c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J211" s="9"/>
      <c r="AK211" s="19">
        <f t="shared" si="54"/>
        <v>23.1</v>
      </c>
      <c r="AL211" s="19">
        <f t="shared" si="55"/>
        <v>1.33600444314472</v>
      </c>
      <c r="AM211" s="27">
        <v>24.436004443144721</v>
      </c>
      <c r="AN211" s="22">
        <f t="shared" si="56"/>
        <v>0</v>
      </c>
      <c r="AP211" s="27">
        <v>39.558989534205182</v>
      </c>
    </row>
    <row r="212" spans="1:42" ht="15.75" thickBot="1" x14ac:dyDescent="0.3">
      <c r="A212" s="3">
        <v>0.54166666666666696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Q212" s="8">
        <v>3.3</v>
      </c>
      <c r="R212" s="8">
        <v>3.3</v>
      </c>
      <c r="S212" s="8">
        <v>3.3</v>
      </c>
      <c r="T212" s="8">
        <v>3.3</v>
      </c>
      <c r="U212" s="8">
        <v>3.3</v>
      </c>
      <c r="V212" s="8">
        <v>3.3</v>
      </c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19">
        <f t="shared" si="54"/>
        <v>19.8</v>
      </c>
      <c r="AL212" s="19">
        <f t="shared" si="55"/>
        <v>1.0510592632707159</v>
      </c>
      <c r="AM212" s="27">
        <v>20.851059263270717</v>
      </c>
      <c r="AN212" s="22">
        <f t="shared" si="56"/>
        <v>0</v>
      </c>
      <c r="AP212" s="28">
        <v>46.479453802431614</v>
      </c>
    </row>
    <row r="213" spans="1:42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8">
        <v>3.3</v>
      </c>
      <c r="S213" s="8">
        <v>3.3</v>
      </c>
      <c r="T213" s="8">
        <v>3.3</v>
      </c>
      <c r="U213" s="8">
        <v>3.3</v>
      </c>
      <c r="V213" s="8">
        <v>3.3</v>
      </c>
      <c r="W213" s="8">
        <v>6.6</v>
      </c>
      <c r="X213" s="9"/>
      <c r="Y213" s="9"/>
      <c r="Z213" s="9"/>
      <c r="AA213" s="9"/>
      <c r="AB213" s="9"/>
      <c r="AC213" s="9"/>
      <c r="AD213" s="9"/>
      <c r="AE213" s="9"/>
      <c r="AF213" s="8">
        <v>3.3</v>
      </c>
      <c r="AG213" s="9"/>
      <c r="AH213" s="9"/>
      <c r="AI213" s="9"/>
      <c r="AJ213" s="9"/>
      <c r="AK213" s="19">
        <f t="shared" si="54"/>
        <v>26.400000000000002</v>
      </c>
      <c r="AL213" s="19">
        <f t="shared" si="55"/>
        <v>1.7215647628203747</v>
      </c>
      <c r="AM213" s="27">
        <v>28.121564762820377</v>
      </c>
      <c r="AN213" s="22">
        <f t="shared" si="56"/>
        <v>0</v>
      </c>
      <c r="AP213" s="27">
        <v>42.273490695820996</v>
      </c>
    </row>
    <row r="214" spans="1:42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8">
        <v>6.6</v>
      </c>
      <c r="Y214" s="8">
        <v>6.6</v>
      </c>
      <c r="Z214" s="8">
        <v>6.6</v>
      </c>
      <c r="AA214" s="9"/>
      <c r="AB214" s="9"/>
      <c r="AC214" s="9"/>
      <c r="AD214" s="9"/>
      <c r="AE214" s="8">
        <v>3.3</v>
      </c>
      <c r="AF214" s="8">
        <v>3.3</v>
      </c>
      <c r="AG214" s="8">
        <v>6.6</v>
      </c>
      <c r="AH214" s="9"/>
      <c r="AI214" s="8">
        <v>3.3</v>
      </c>
      <c r="AJ214" s="9"/>
      <c r="AK214" s="19">
        <f t="shared" si="54"/>
        <v>36.299999999999997</v>
      </c>
      <c r="AL214" s="19">
        <f t="shared" si="55"/>
        <v>3.2589895342051847</v>
      </c>
      <c r="AM214" s="27">
        <v>39.558989534205182</v>
      </c>
      <c r="AN214" s="22">
        <f t="shared" si="56"/>
        <v>0</v>
      </c>
      <c r="AP214" s="27">
        <v>24.477130234363777</v>
      </c>
    </row>
    <row r="215" spans="1:42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8">
        <v>6.6</v>
      </c>
      <c r="AB215" s="8">
        <v>6.6</v>
      </c>
      <c r="AC215" s="8">
        <v>6.6</v>
      </c>
      <c r="AD215" s="8">
        <v>6.6</v>
      </c>
      <c r="AE215" s="8">
        <v>3.3</v>
      </c>
      <c r="AF215" s="8">
        <v>3.3</v>
      </c>
      <c r="AG215" s="8">
        <v>6.6</v>
      </c>
      <c r="AH215" s="8">
        <v>2.2999999999999998</v>
      </c>
      <c r="AI215" s="8">
        <v>3.3</v>
      </c>
      <c r="AJ215" s="9"/>
      <c r="AK215" s="19">
        <f t="shared" si="54"/>
        <v>45.199999999999996</v>
      </c>
      <c r="AL215" s="19">
        <f t="shared" si="55"/>
        <v>1.2794538024316182</v>
      </c>
      <c r="AM215" s="28">
        <v>46.479453802431614</v>
      </c>
      <c r="AN215" s="22">
        <f t="shared" si="56"/>
        <v>0</v>
      </c>
      <c r="AP215" s="29">
        <v>34.973064105634606</v>
      </c>
    </row>
    <row r="216" spans="1:42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8">
        <v>3.3</v>
      </c>
      <c r="AJ216" s="8">
        <v>6.6</v>
      </c>
      <c r="AK216" s="19">
        <f>SUM(B216:AJ216)</f>
        <v>9.8999999999999986</v>
      </c>
      <c r="AL216" s="19">
        <f t="shared" si="55"/>
        <v>32.373490695820998</v>
      </c>
      <c r="AM216" s="27">
        <v>42.273490695820996</v>
      </c>
      <c r="AN216" s="22">
        <f t="shared" si="56"/>
        <v>0</v>
      </c>
      <c r="AP216" s="27">
        <v>34.282131846553824</v>
      </c>
    </row>
    <row r="217" spans="1:42" ht="15.75" thickBot="1" x14ac:dyDescent="0.3">
      <c r="A217" s="12" t="s">
        <v>20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  <c r="AK217" s="18" t="s">
        <v>22</v>
      </c>
      <c r="AL217" s="21" t="s">
        <v>24</v>
      </c>
      <c r="AM217" s="12" t="s">
        <v>23</v>
      </c>
      <c r="AN217" s="11"/>
      <c r="AO217" s="20" t="s">
        <v>25</v>
      </c>
      <c r="AP217" s="27">
        <v>34.765648950016299</v>
      </c>
    </row>
    <row r="218" spans="1:42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9">
        <f>SUM(B218:AJ218)</f>
        <v>16.5</v>
      </c>
      <c r="AL218" s="19">
        <f>AM218-AK218</f>
        <v>7.9771302343637771</v>
      </c>
      <c r="AM218" s="27">
        <v>24.477130234363777</v>
      </c>
      <c r="AN218" s="22">
        <f>MIN(0,AL218)</f>
        <v>0</v>
      </c>
      <c r="AO218" s="23">
        <f>SUM(AN218:AN227)</f>
        <v>-1.841971408624886</v>
      </c>
      <c r="AP218" s="27">
        <v>39.9384402166245</v>
      </c>
    </row>
    <row r="219" spans="1:42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5">
        <v>6.6</v>
      </c>
      <c r="H219" s="5">
        <v>6.6</v>
      </c>
      <c r="I219" s="9"/>
      <c r="J219" s="9"/>
      <c r="K219" s="9"/>
      <c r="L219" s="9"/>
      <c r="AI219" s="6"/>
      <c r="AJ219" s="6"/>
      <c r="AK219" s="19">
        <f t="shared" ref="AK219:AK226" si="57">SUM(B219:AJ219)</f>
        <v>29.700000000000003</v>
      </c>
      <c r="AL219" s="19">
        <f t="shared" ref="AL219:AL227" si="58">AM219-AK219</f>
        <v>5.273064105634603</v>
      </c>
      <c r="AM219" s="29">
        <v>34.973064105634606</v>
      </c>
      <c r="AN219" s="22">
        <f t="shared" ref="AN219:AN227" si="59">MIN(0,AL219)</f>
        <v>0</v>
      </c>
      <c r="AP219" s="27">
        <v>45.085304684918555</v>
      </c>
    </row>
    <row r="220" spans="1:42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K220" s="9"/>
      <c r="L220" s="9"/>
      <c r="M220" s="9"/>
      <c r="P220" s="9"/>
      <c r="W220" s="9"/>
      <c r="X220" s="9"/>
      <c r="Y220" s="9"/>
      <c r="Z220" s="9"/>
      <c r="AA220" s="9"/>
      <c r="AB220" s="9"/>
      <c r="AC220" s="9"/>
      <c r="AD220" s="9"/>
      <c r="AK220" s="19">
        <f t="shared" si="57"/>
        <v>16.5</v>
      </c>
      <c r="AL220" s="19">
        <f t="shared" si="58"/>
        <v>17.782131846553824</v>
      </c>
      <c r="AM220" s="27">
        <v>34.282131846553824</v>
      </c>
      <c r="AN220" s="22">
        <f t="shared" si="59"/>
        <v>0</v>
      </c>
      <c r="AP220" s="27">
        <v>51.69132591932938</v>
      </c>
    </row>
    <row r="221" spans="1:42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5">
        <v>6.6</v>
      </c>
      <c r="J221" s="5">
        <v>6.6</v>
      </c>
      <c r="K221" s="9"/>
      <c r="L221" s="9"/>
      <c r="M221" s="9"/>
      <c r="N221" s="9"/>
      <c r="O221" s="9"/>
      <c r="P221" s="9"/>
      <c r="Q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G221" s="9"/>
      <c r="AH221" s="9"/>
      <c r="AJ221" s="9"/>
      <c r="AK221" s="19">
        <f t="shared" si="57"/>
        <v>33</v>
      </c>
      <c r="AL221" s="19">
        <f t="shared" si="58"/>
        <v>1.7656489500162991</v>
      </c>
      <c r="AM221" s="27">
        <v>34.765648950016299</v>
      </c>
      <c r="AN221" s="22">
        <f t="shared" si="59"/>
        <v>0</v>
      </c>
      <c r="AP221" s="27">
        <v>54.733653047015494</v>
      </c>
    </row>
    <row r="222" spans="1:42" ht="15.75" thickBot="1" x14ac:dyDescent="0.3">
      <c r="A222" s="3">
        <v>0.5</v>
      </c>
      <c r="B222" s="9"/>
      <c r="C222" s="9"/>
      <c r="D222" s="9"/>
      <c r="E222" s="9"/>
      <c r="F222" s="9"/>
      <c r="I222" s="9"/>
      <c r="J222" s="9"/>
      <c r="K222" s="5">
        <v>6.6</v>
      </c>
      <c r="L222" s="5">
        <v>6.6</v>
      </c>
      <c r="M222" s="9"/>
      <c r="N222" s="5">
        <v>3.3</v>
      </c>
      <c r="O222" s="5">
        <v>3.3</v>
      </c>
      <c r="P222" s="9"/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J222" s="9"/>
      <c r="AK222" s="19">
        <f t="shared" si="57"/>
        <v>39.599999999999994</v>
      </c>
      <c r="AL222" s="19">
        <f t="shared" si="58"/>
        <v>0.3384402166245053</v>
      </c>
      <c r="AM222" s="27">
        <v>39.9384402166245</v>
      </c>
      <c r="AN222" s="22">
        <f t="shared" si="59"/>
        <v>0</v>
      </c>
      <c r="AP222" s="28">
        <v>50.324375544359604</v>
      </c>
    </row>
    <row r="223" spans="1:42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M223" s="5">
        <v>3.3</v>
      </c>
      <c r="N223" s="8">
        <v>3.3</v>
      </c>
      <c r="O223" s="8">
        <v>3.3</v>
      </c>
      <c r="P223" s="5">
        <v>3.3</v>
      </c>
      <c r="Q223" s="8">
        <v>3.3</v>
      </c>
      <c r="R223" s="8">
        <v>3.3</v>
      </c>
      <c r="S223" s="8">
        <v>3.3</v>
      </c>
      <c r="T223" s="8">
        <v>3.3</v>
      </c>
      <c r="U223" s="8">
        <v>3.3</v>
      </c>
      <c r="V223" s="8">
        <v>3.3</v>
      </c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J223" s="9"/>
      <c r="AK223" s="19">
        <f t="shared" si="57"/>
        <v>33</v>
      </c>
      <c r="AL223" s="19">
        <f t="shared" si="58"/>
        <v>12.085304684918555</v>
      </c>
      <c r="AM223" s="27">
        <v>45.085304684918555</v>
      </c>
      <c r="AN223" s="22">
        <f t="shared" si="59"/>
        <v>0</v>
      </c>
      <c r="AP223" s="27">
        <v>51.052496451700009</v>
      </c>
    </row>
    <row r="224" spans="1:42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M224" s="8">
        <v>3.3</v>
      </c>
      <c r="N224" s="8">
        <v>3.3</v>
      </c>
      <c r="O224" s="8">
        <v>3.3</v>
      </c>
      <c r="P224" s="8">
        <v>3.3</v>
      </c>
      <c r="Q224" s="8">
        <v>3.3</v>
      </c>
      <c r="R224" s="8">
        <v>3.3</v>
      </c>
      <c r="S224" s="8">
        <v>3.3</v>
      </c>
      <c r="T224" s="8">
        <v>3.3</v>
      </c>
      <c r="U224" s="8">
        <v>3.3</v>
      </c>
      <c r="V224" s="8">
        <v>3.3</v>
      </c>
      <c r="W224" s="9"/>
      <c r="X224" s="9"/>
      <c r="Y224" s="9"/>
      <c r="Z224" s="9"/>
      <c r="AA224" s="9"/>
      <c r="AB224" s="9"/>
      <c r="AC224" s="9"/>
      <c r="AD224" s="9"/>
      <c r="AE224" s="9"/>
      <c r="AF224" s="8">
        <v>3.3</v>
      </c>
      <c r="AG224" s="9"/>
      <c r="AH224" s="9"/>
      <c r="AI224" s="8">
        <v>3.3</v>
      </c>
      <c r="AJ224" s="9"/>
      <c r="AK224" s="19">
        <f t="shared" si="57"/>
        <v>39.599999999999994</v>
      </c>
      <c r="AL224" s="19">
        <f t="shared" si="58"/>
        <v>12.091325919329385</v>
      </c>
      <c r="AM224" s="27">
        <v>51.69132591932938</v>
      </c>
      <c r="AN224" s="22">
        <f t="shared" si="59"/>
        <v>0</v>
      </c>
    </row>
    <row r="225" spans="1:41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8">
        <v>3.3</v>
      </c>
      <c r="S225" s="8">
        <v>3.3</v>
      </c>
      <c r="T225" s="8">
        <v>3.3</v>
      </c>
      <c r="U225" s="8">
        <v>3.3</v>
      </c>
      <c r="V225" s="8">
        <v>3.3</v>
      </c>
      <c r="W225" s="8">
        <v>6.6</v>
      </c>
      <c r="X225" s="8">
        <v>6.6</v>
      </c>
      <c r="Y225" s="8">
        <v>6.6</v>
      </c>
      <c r="Z225" s="9"/>
      <c r="AA225" s="9"/>
      <c r="AB225" s="9"/>
      <c r="AC225" s="9"/>
      <c r="AD225" s="9"/>
      <c r="AE225" s="8">
        <v>3.3</v>
      </c>
      <c r="AF225" s="8">
        <v>3.3</v>
      </c>
      <c r="AG225" s="8">
        <v>6.6</v>
      </c>
      <c r="AH225" s="8">
        <v>2.2999999999999998</v>
      </c>
      <c r="AI225" s="8">
        <v>3.3</v>
      </c>
      <c r="AJ225" s="9"/>
      <c r="AK225" s="19">
        <f t="shared" si="57"/>
        <v>55.099999999999994</v>
      </c>
      <c r="AL225" s="19">
        <f t="shared" si="58"/>
        <v>-0.36634695298450026</v>
      </c>
      <c r="AM225" s="27">
        <v>54.733653047015494</v>
      </c>
      <c r="AN225" s="22">
        <f t="shared" si="59"/>
        <v>-0.36634695298450026</v>
      </c>
    </row>
    <row r="226" spans="1:41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8">
        <v>6.6</v>
      </c>
      <c r="AA226" s="8">
        <v>6.6</v>
      </c>
      <c r="AB226" s="8">
        <v>6.6</v>
      </c>
      <c r="AC226" s="8">
        <v>6.6</v>
      </c>
      <c r="AD226" s="8">
        <v>6.6</v>
      </c>
      <c r="AE226" s="8">
        <v>3.3</v>
      </c>
      <c r="AF226" s="8">
        <v>3.3</v>
      </c>
      <c r="AG226" s="8">
        <v>6.6</v>
      </c>
      <c r="AH226" s="8">
        <v>2.2999999999999998</v>
      </c>
      <c r="AI226" s="8">
        <v>3.3</v>
      </c>
      <c r="AJ226" s="9"/>
      <c r="AK226" s="19">
        <f t="shared" si="57"/>
        <v>51.79999999999999</v>
      </c>
      <c r="AL226" s="19">
        <f t="shared" si="58"/>
        <v>-1.4756244556403857</v>
      </c>
      <c r="AM226" s="28">
        <v>50.324375544359604</v>
      </c>
      <c r="AN226" s="22">
        <f t="shared" si="59"/>
        <v>-1.4756244556403857</v>
      </c>
    </row>
    <row r="227" spans="1:41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8">
        <v>3.3</v>
      </c>
      <c r="AJ227" s="8">
        <v>6.6</v>
      </c>
      <c r="AK227" s="19">
        <f>SUM(B227:AJ227)</f>
        <v>9.8999999999999986</v>
      </c>
      <c r="AL227" s="19">
        <f t="shared" si="58"/>
        <v>41.15249645170001</v>
      </c>
      <c r="AM227" s="27">
        <v>51.052496451700009</v>
      </c>
      <c r="AN227" s="22">
        <f t="shared" si="59"/>
        <v>0</v>
      </c>
    </row>
    <row r="228" spans="1:41" ht="15.75" thickBot="1" x14ac:dyDescent="0.3"/>
    <row r="229" spans="1:41" ht="15.75" thickBot="1" x14ac:dyDescent="0.3">
      <c r="A229" s="1" t="s">
        <v>14</v>
      </c>
    </row>
    <row r="230" spans="1:41" ht="15.75" thickBot="1" x14ac:dyDescent="0.3">
      <c r="A230" s="12" t="s">
        <v>16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  <c r="AH230" s="18" t="s">
        <v>22</v>
      </c>
      <c r="AI230" s="21" t="s">
        <v>24</v>
      </c>
      <c r="AJ230" s="12" t="s">
        <v>23</v>
      </c>
      <c r="AK230" s="11"/>
      <c r="AL230" s="20" t="s">
        <v>25</v>
      </c>
    </row>
    <row r="231" spans="1:41" ht="15.75" thickBot="1" x14ac:dyDescent="0.3">
      <c r="A231" s="3">
        <v>0.33333333333333298</v>
      </c>
      <c r="B231" s="4">
        <v>3.3</v>
      </c>
      <c r="C231" s="5">
        <v>3.3</v>
      </c>
      <c r="D231" s="5">
        <v>3.3</v>
      </c>
      <c r="E231" s="5">
        <v>3.3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19">
        <f>SUM(B231:AG231)</f>
        <v>13.2</v>
      </c>
      <c r="AI231" s="19">
        <f>AJ231-AH231</f>
        <v>0.12971864214821593</v>
      </c>
      <c r="AJ231" s="27">
        <v>13.329718642148215</v>
      </c>
      <c r="AK231" s="22">
        <f>MIN(0,AI231)</f>
        <v>0</v>
      </c>
      <c r="AL231" s="23">
        <f>SUM(AK231:AK240)</f>
        <v>-3.2371115626195177</v>
      </c>
      <c r="AM231" s="27">
        <v>13.329718642148215</v>
      </c>
    </row>
    <row r="232" spans="1:41" ht="15.75" thickBot="1" x14ac:dyDescent="0.3">
      <c r="A232" s="3">
        <v>0.375</v>
      </c>
      <c r="B232" s="7">
        <v>3.3</v>
      </c>
      <c r="C232" s="8">
        <v>3.3</v>
      </c>
      <c r="D232" s="8">
        <v>3.3</v>
      </c>
      <c r="E232" s="8">
        <v>3.3</v>
      </c>
      <c r="F232" s="9"/>
      <c r="G232" s="9"/>
      <c r="H232" s="9"/>
      <c r="I232" s="9"/>
      <c r="J232" s="9"/>
      <c r="AF232" s="6"/>
      <c r="AG232" s="6"/>
      <c r="AH232" s="19">
        <f t="shared" ref="AH232:AH239" si="60">SUM(B232:AG232)</f>
        <v>13.2</v>
      </c>
      <c r="AI232" s="19">
        <f t="shared" ref="AI232:AI240" si="61">AJ232-AH232</f>
        <v>7.2748192201566404</v>
      </c>
      <c r="AJ232" s="27">
        <v>20.47481922015664</v>
      </c>
      <c r="AK232" s="22">
        <f t="shared" ref="AK232:AK240" si="62">MIN(0,AI232)</f>
        <v>0</v>
      </c>
      <c r="AM232" s="27">
        <v>20.47481922015664</v>
      </c>
    </row>
    <row r="233" spans="1:41" ht="15.75" thickBot="1" x14ac:dyDescent="0.3">
      <c r="A233" s="3">
        <v>0.41666666666666669</v>
      </c>
      <c r="B233" s="7">
        <v>3.3</v>
      </c>
      <c r="C233" s="8">
        <v>3.3</v>
      </c>
      <c r="D233" s="8">
        <v>3.3</v>
      </c>
      <c r="E233" s="8">
        <v>3.3</v>
      </c>
      <c r="F233" s="5">
        <v>6.6</v>
      </c>
      <c r="G233" s="5">
        <v>6.6</v>
      </c>
      <c r="H233" s="5">
        <v>6.6</v>
      </c>
      <c r="I233" s="5">
        <v>6.6</v>
      </c>
      <c r="J233" s="9"/>
      <c r="K233" s="9"/>
      <c r="L233" s="9"/>
      <c r="U233" s="9"/>
      <c r="V233" s="9"/>
      <c r="W233" s="9"/>
      <c r="X233" s="9"/>
      <c r="Y233" s="9"/>
      <c r="Z233" s="9"/>
      <c r="AH233" s="19">
        <f t="shared" si="60"/>
        <v>39.6</v>
      </c>
      <c r="AI233" s="19">
        <f t="shared" si="61"/>
        <v>2.7824561749845671</v>
      </c>
      <c r="AJ233" s="27">
        <v>42.382456174984569</v>
      </c>
      <c r="AK233" s="22">
        <f t="shared" si="62"/>
        <v>0</v>
      </c>
      <c r="AM233" s="27">
        <v>42.382456174984569</v>
      </c>
    </row>
    <row r="234" spans="1:41" ht="15.75" thickBot="1" x14ac:dyDescent="0.3">
      <c r="A234" s="3">
        <v>0.45833333333333298</v>
      </c>
      <c r="B234" s="7">
        <v>3.3</v>
      </c>
      <c r="C234" s="8">
        <v>3.3</v>
      </c>
      <c r="D234" s="8">
        <v>3.3</v>
      </c>
      <c r="E234" s="8">
        <v>3.3</v>
      </c>
      <c r="F234" s="9"/>
      <c r="G234" s="9"/>
      <c r="J234" s="9"/>
      <c r="K234" s="9"/>
      <c r="L234" s="9"/>
      <c r="M234" s="5">
        <v>3.3</v>
      </c>
      <c r="N234" s="9"/>
      <c r="O234" s="8">
        <v>3.3</v>
      </c>
      <c r="P234" s="8">
        <v>3.3</v>
      </c>
      <c r="Q234" s="8">
        <v>3.3</v>
      </c>
      <c r="R234" s="8">
        <v>3.3</v>
      </c>
      <c r="S234" s="8">
        <v>3.3</v>
      </c>
      <c r="T234" s="8">
        <v>3.3</v>
      </c>
      <c r="U234" s="9"/>
      <c r="V234" s="9"/>
      <c r="W234" s="9"/>
      <c r="X234" s="9"/>
      <c r="Y234" s="9"/>
      <c r="Z234" s="9"/>
      <c r="AA234" s="9"/>
      <c r="AB234" s="9"/>
      <c r="AD234" s="9"/>
      <c r="AE234" s="9"/>
      <c r="AG234" s="9"/>
      <c r="AH234" s="19">
        <f t="shared" si="60"/>
        <v>36.299999999999997</v>
      </c>
      <c r="AI234" s="19">
        <f t="shared" si="61"/>
        <v>-1.6964381433483879</v>
      </c>
      <c r="AJ234" s="27">
        <v>34.603561856651609</v>
      </c>
      <c r="AK234" s="22">
        <f t="shared" si="62"/>
        <v>-1.6964381433483879</v>
      </c>
      <c r="AM234" s="27">
        <v>34.603561856651609</v>
      </c>
    </row>
    <row r="235" spans="1:41" ht="15.75" thickBot="1" x14ac:dyDescent="0.3">
      <c r="A235" s="3">
        <v>0.5</v>
      </c>
      <c r="B235" s="9"/>
      <c r="C235" s="9"/>
      <c r="D235" s="9"/>
      <c r="E235" s="9"/>
      <c r="F235" s="9"/>
      <c r="G235" s="9"/>
      <c r="J235" s="5">
        <v>6.6</v>
      </c>
      <c r="K235" s="9"/>
      <c r="L235" s="9"/>
      <c r="M235" s="8">
        <v>3.3</v>
      </c>
      <c r="N235" s="5">
        <v>3.3</v>
      </c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T235" s="8">
        <v>3.3</v>
      </c>
      <c r="U235" s="9"/>
      <c r="V235" s="9"/>
      <c r="W235" s="9"/>
      <c r="X235" s="9"/>
      <c r="Y235" s="9"/>
      <c r="Z235" s="9"/>
      <c r="AA235" s="9"/>
      <c r="AB235" s="9"/>
      <c r="AD235" s="9"/>
      <c r="AE235" s="9"/>
      <c r="AG235" s="9"/>
      <c r="AH235" s="19">
        <f t="shared" si="60"/>
        <v>33</v>
      </c>
      <c r="AI235" s="19">
        <f t="shared" si="61"/>
        <v>4.6835307044143093</v>
      </c>
      <c r="AJ235" s="27">
        <v>37.683530704414309</v>
      </c>
      <c r="AK235" s="22">
        <f t="shared" si="62"/>
        <v>0</v>
      </c>
      <c r="AM235" s="27">
        <v>37.683530704414309</v>
      </c>
    </row>
    <row r="236" spans="1:41" ht="15.75" thickBot="1" x14ac:dyDescent="0.3">
      <c r="A236" s="3">
        <v>0.54166666666666696</v>
      </c>
      <c r="B236" s="9"/>
      <c r="C236" s="9"/>
      <c r="D236" s="9"/>
      <c r="E236" s="9"/>
      <c r="F236" s="9"/>
      <c r="G236" s="9"/>
      <c r="H236" s="9"/>
      <c r="I236" s="9"/>
      <c r="K236" s="5">
        <v>6.6</v>
      </c>
      <c r="L236" s="5">
        <v>3.3</v>
      </c>
      <c r="M236" s="8">
        <v>3.3</v>
      </c>
      <c r="N236" s="8">
        <v>3.3</v>
      </c>
      <c r="O236" s="8">
        <v>3.3</v>
      </c>
      <c r="P236" s="8">
        <v>3.3</v>
      </c>
      <c r="Q236" s="8">
        <v>3.3</v>
      </c>
      <c r="R236" s="8">
        <v>3.3</v>
      </c>
      <c r="S236" s="8">
        <v>3.3</v>
      </c>
      <c r="T236" s="8">
        <v>3.3</v>
      </c>
      <c r="U236" s="9"/>
      <c r="V236" s="9"/>
      <c r="W236" s="9"/>
      <c r="X236" s="9"/>
      <c r="Y236" s="9"/>
      <c r="Z236" s="9"/>
      <c r="AA236" s="9"/>
      <c r="AB236" s="9"/>
      <c r="AC236" s="8">
        <v>3.3</v>
      </c>
      <c r="AD236" s="9"/>
      <c r="AE236" s="9"/>
      <c r="AG236" s="9"/>
      <c r="AH236" s="19">
        <f t="shared" si="60"/>
        <v>39.599999999999994</v>
      </c>
      <c r="AI236" s="19">
        <f t="shared" si="61"/>
        <v>3.1836829727840978</v>
      </c>
      <c r="AJ236" s="27">
        <v>42.783682972784092</v>
      </c>
      <c r="AK236" s="22">
        <f t="shared" si="62"/>
        <v>0</v>
      </c>
      <c r="AM236" s="27">
        <v>42.783682972784092</v>
      </c>
    </row>
    <row r="237" spans="1:41" s="10" customFormat="1" ht="15.75" thickBot="1" x14ac:dyDescent="0.3">
      <c r="A237" s="3">
        <v>0.58333333333333304</v>
      </c>
      <c r="B237" s="9"/>
      <c r="C237" s="9"/>
      <c r="D237" s="9"/>
      <c r="E237" s="9"/>
      <c r="F237" s="9"/>
      <c r="G237" s="9"/>
      <c r="H237" s="9"/>
      <c r="I237" s="9"/>
      <c r="K237" s="8">
        <v>6.6</v>
      </c>
      <c r="L237" s="8">
        <v>3.3</v>
      </c>
      <c r="M237" s="8">
        <v>3.3</v>
      </c>
      <c r="N237" s="8">
        <v>3.3</v>
      </c>
      <c r="O237" s="8">
        <v>3.3</v>
      </c>
      <c r="P237" s="8">
        <v>3.3</v>
      </c>
      <c r="Q237" s="8">
        <v>3.3</v>
      </c>
      <c r="R237" s="8">
        <v>3.3</v>
      </c>
      <c r="S237" s="8">
        <v>3.3</v>
      </c>
      <c r="T237" s="8">
        <v>3.3</v>
      </c>
      <c r="U237" s="9"/>
      <c r="V237" s="9"/>
      <c r="W237" s="9"/>
      <c r="X237" s="9"/>
      <c r="Y237" s="9"/>
      <c r="Z237" s="9"/>
      <c r="AA237" s="9"/>
      <c r="AB237" s="9"/>
      <c r="AC237" s="8">
        <v>3.3</v>
      </c>
      <c r="AD237" s="9"/>
      <c r="AE237" s="9"/>
      <c r="AF237" s="8">
        <v>3.3</v>
      </c>
      <c r="AG237" s="9"/>
      <c r="AH237" s="19">
        <f t="shared" si="60"/>
        <v>42.899999999999991</v>
      </c>
      <c r="AI237" s="19">
        <f t="shared" si="61"/>
        <v>-1.5406734192711298</v>
      </c>
      <c r="AJ237" s="27">
        <v>41.359326580728862</v>
      </c>
      <c r="AK237" s="22">
        <f t="shared" si="62"/>
        <v>-1.5406734192711298</v>
      </c>
      <c r="AL237"/>
      <c r="AM237" s="27">
        <v>41.359326580728862</v>
      </c>
      <c r="AN237"/>
      <c r="AO237"/>
    </row>
    <row r="238" spans="1:41" s="10" customFormat="1" ht="15.75" thickBot="1" x14ac:dyDescent="0.3">
      <c r="A238" s="3">
        <v>0.625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8">
        <v>6.6</v>
      </c>
      <c r="V238" s="8">
        <v>6.6</v>
      </c>
      <c r="W238" s="8">
        <v>6.6</v>
      </c>
      <c r="X238" s="9"/>
      <c r="Y238" s="9"/>
      <c r="Z238" s="9"/>
      <c r="AA238" s="8">
        <v>6.6</v>
      </c>
      <c r="AB238" s="8">
        <v>3.3</v>
      </c>
      <c r="AC238" s="8">
        <v>3.3</v>
      </c>
      <c r="AD238" s="8">
        <v>6.6</v>
      </c>
      <c r="AE238" s="8">
        <v>2.2999999999999998</v>
      </c>
      <c r="AF238" s="8">
        <v>3.3</v>
      </c>
      <c r="AG238" s="9"/>
      <c r="AH238" s="19">
        <f t="shared" si="60"/>
        <v>45.199999999999996</v>
      </c>
      <c r="AI238" s="19">
        <f t="shared" si="61"/>
        <v>1.031239077826946</v>
      </c>
      <c r="AJ238" s="27">
        <v>46.231239077826942</v>
      </c>
      <c r="AK238" s="22">
        <f t="shared" si="62"/>
        <v>0</v>
      </c>
      <c r="AL238"/>
      <c r="AM238" s="27">
        <v>46.231239077826942</v>
      </c>
      <c r="AN238"/>
      <c r="AO238"/>
    </row>
    <row r="239" spans="1:41" s="10" customFormat="1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9"/>
      <c r="U239" s="9"/>
      <c r="V239" s="9"/>
      <c r="W239" s="9"/>
      <c r="X239" s="8">
        <v>6.6</v>
      </c>
      <c r="Y239" s="8">
        <v>6.6</v>
      </c>
      <c r="Z239" s="8">
        <v>6.6</v>
      </c>
      <c r="AA239" s="8">
        <v>6.6</v>
      </c>
      <c r="AB239" s="8">
        <v>3.3</v>
      </c>
      <c r="AC239" s="8">
        <v>3.3</v>
      </c>
      <c r="AD239" s="8">
        <v>6.6</v>
      </c>
      <c r="AE239" s="8">
        <v>2.2999999999999998</v>
      </c>
      <c r="AF239" s="8">
        <v>3.3</v>
      </c>
      <c r="AG239" s="9"/>
      <c r="AH239" s="19">
        <f t="shared" si="60"/>
        <v>45.199999999999996</v>
      </c>
      <c r="AI239" s="19">
        <f t="shared" si="61"/>
        <v>3.5533546304769104</v>
      </c>
      <c r="AJ239" s="28">
        <v>48.753354630476906</v>
      </c>
      <c r="AK239" s="22">
        <f t="shared" si="62"/>
        <v>0</v>
      </c>
      <c r="AL239"/>
      <c r="AM239" s="28">
        <v>48.753354630476906</v>
      </c>
      <c r="AN239"/>
      <c r="AO239"/>
    </row>
    <row r="240" spans="1:41" s="10" customFormat="1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8">
        <v>3.3</v>
      </c>
      <c r="AG240" s="8">
        <v>6.6</v>
      </c>
      <c r="AH240" s="19">
        <f>SUM(B240:AG240)</f>
        <v>9.8999999999999986</v>
      </c>
      <c r="AI240" s="19">
        <f t="shared" si="61"/>
        <v>25.026178037714864</v>
      </c>
      <c r="AJ240" s="27">
        <v>34.926178037714863</v>
      </c>
      <c r="AK240" s="22">
        <f t="shared" si="62"/>
        <v>0</v>
      </c>
      <c r="AL240"/>
      <c r="AM240" s="27">
        <v>34.926178037714863</v>
      </c>
      <c r="AN240"/>
      <c r="AO240"/>
    </row>
    <row r="241" spans="1:41" s="10" customFormat="1" ht="15.75" thickBot="1" x14ac:dyDescent="0.3">
      <c r="A241" s="12" t="s">
        <v>17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  <c r="AH241" s="18" t="s">
        <v>22</v>
      </c>
      <c r="AI241" s="21" t="s">
        <v>24</v>
      </c>
      <c r="AJ241" s="12" t="s">
        <v>23</v>
      </c>
      <c r="AK241" s="11"/>
      <c r="AL241" s="20" t="s">
        <v>25</v>
      </c>
      <c r="AM241" s="27">
        <v>7.5773300532227594</v>
      </c>
      <c r="AN241"/>
      <c r="AO241"/>
    </row>
    <row r="242" spans="1:41" s="10" customFormat="1" ht="15.75" thickBot="1" x14ac:dyDescent="0.3">
      <c r="A242" s="3">
        <v>0.33333333333333298</v>
      </c>
      <c r="B242" s="4">
        <v>3.3</v>
      </c>
      <c r="C242" s="5">
        <v>3.3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19">
        <f>SUM(B242:AG242)</f>
        <v>6.6</v>
      </c>
      <c r="AI242" s="19">
        <f>AJ242-AH242</f>
        <v>0.97733005322275979</v>
      </c>
      <c r="AJ242" s="27">
        <v>7.5773300532227594</v>
      </c>
      <c r="AK242" s="22">
        <f>MIN(0,AI242)</f>
        <v>0</v>
      </c>
      <c r="AL242" s="23">
        <f>SUM(AK242:AK251)</f>
        <v>0</v>
      </c>
      <c r="AM242" s="29">
        <v>21.48349121223859</v>
      </c>
      <c r="AN242"/>
      <c r="AO242"/>
    </row>
    <row r="243" spans="1:41" s="10" customFormat="1" ht="15.75" thickBot="1" x14ac:dyDescent="0.3">
      <c r="A243" s="3">
        <v>0.375</v>
      </c>
      <c r="B243" s="7">
        <v>3.3</v>
      </c>
      <c r="C243" s="8">
        <v>3.3</v>
      </c>
      <c r="D243" s="5">
        <v>3.3</v>
      </c>
      <c r="E243" s="5">
        <v>3.3</v>
      </c>
      <c r="F243" s="5">
        <v>6.6</v>
      </c>
      <c r="G243" s="9"/>
      <c r="H243" s="9"/>
      <c r="I243" s="9"/>
      <c r="J243" s="9"/>
      <c r="K243" s="9"/>
      <c r="AF243" s="6"/>
      <c r="AG243" s="6"/>
      <c r="AH243" s="19">
        <f t="shared" ref="AH243:AH250" si="63">SUM(B243:AG243)</f>
        <v>19.799999999999997</v>
      </c>
      <c r="AI243" s="19">
        <f t="shared" ref="AI243:AI251" si="64">AJ243-AH243</f>
        <v>1.683491212238593</v>
      </c>
      <c r="AJ243" s="29">
        <v>21.48349121223859</v>
      </c>
      <c r="AK243" s="22">
        <f t="shared" ref="AK243:AK251" si="65">MIN(0,AI243)</f>
        <v>0</v>
      </c>
      <c r="AL243"/>
      <c r="AM243" s="27">
        <v>25.398596546916561</v>
      </c>
      <c r="AN243"/>
      <c r="AO243"/>
    </row>
    <row r="244" spans="1:41" s="10" customFormat="1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G244" s="5">
        <v>6.6</v>
      </c>
      <c r="H244" s="9"/>
      <c r="I244" s="9"/>
      <c r="J244" s="9"/>
      <c r="K244" s="9"/>
      <c r="L244" s="9"/>
      <c r="U244" s="9"/>
      <c r="V244" s="9"/>
      <c r="W244" s="9"/>
      <c r="X244" s="9"/>
      <c r="Y244" s="9"/>
      <c r="Z244" s="9"/>
      <c r="AA244" s="9"/>
      <c r="AD244" s="9"/>
      <c r="AH244" s="19">
        <f t="shared" si="63"/>
        <v>19.799999999999997</v>
      </c>
      <c r="AI244" s="19">
        <f t="shared" si="64"/>
        <v>5.5985965469165642</v>
      </c>
      <c r="AJ244" s="27">
        <v>25.398596546916561</v>
      </c>
      <c r="AK244" s="22">
        <f t="shared" si="65"/>
        <v>0</v>
      </c>
      <c r="AL244"/>
      <c r="AM244" s="27">
        <v>31.309601588706556</v>
      </c>
      <c r="AN244"/>
      <c r="AO244"/>
    </row>
    <row r="245" spans="1:41" s="10" customFormat="1" ht="15.75" thickBot="1" x14ac:dyDescent="0.3">
      <c r="A245" s="3">
        <v>0.45833333333333298</v>
      </c>
      <c r="B245" s="9"/>
      <c r="C245" s="9"/>
      <c r="D245" s="8">
        <v>3.3</v>
      </c>
      <c r="E245" s="8">
        <v>3.3</v>
      </c>
      <c r="H245" s="5">
        <v>6.6</v>
      </c>
      <c r="I245" s="5">
        <v>6.6</v>
      </c>
      <c r="J245" s="5">
        <v>6.6</v>
      </c>
      <c r="K245" s="9"/>
      <c r="L245" s="9"/>
      <c r="M245" s="9"/>
      <c r="N245" s="9"/>
      <c r="U245" s="9"/>
      <c r="V245" s="9"/>
      <c r="W245" s="9"/>
      <c r="X245" s="9"/>
      <c r="Y245" s="9"/>
      <c r="Z245" s="9"/>
      <c r="AA245" s="9"/>
      <c r="AB245" s="9"/>
      <c r="AD245" s="9"/>
      <c r="AE245" s="9"/>
      <c r="AG245" s="9"/>
      <c r="AH245" s="19">
        <f t="shared" si="63"/>
        <v>26.4</v>
      </c>
      <c r="AI245" s="19">
        <f t="shared" si="64"/>
        <v>4.9096015887065576</v>
      </c>
      <c r="AJ245" s="27">
        <v>31.309601588706556</v>
      </c>
      <c r="AK245" s="22">
        <f t="shared" si="65"/>
        <v>0</v>
      </c>
      <c r="AL245"/>
      <c r="AM245" s="27">
        <v>34.820277957318979</v>
      </c>
      <c r="AN245"/>
      <c r="AO245"/>
    </row>
    <row r="246" spans="1:41" s="10" customFormat="1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5">
        <v>3.3</v>
      </c>
      <c r="M246" s="5">
        <v>3.3</v>
      </c>
      <c r="N246" s="5">
        <v>3.3</v>
      </c>
      <c r="O246" s="8">
        <v>3.3</v>
      </c>
      <c r="P246" s="8">
        <v>3.3</v>
      </c>
      <c r="Q246" s="8">
        <v>3.3</v>
      </c>
      <c r="R246" s="8">
        <v>3.3</v>
      </c>
      <c r="S246" s="8">
        <v>3.3</v>
      </c>
      <c r="T246" s="8">
        <v>3.3</v>
      </c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G246" s="9"/>
      <c r="AH246" s="19">
        <f t="shared" si="63"/>
        <v>29.700000000000003</v>
      </c>
      <c r="AI246" s="19">
        <f t="shared" si="64"/>
        <v>5.1202779573189758</v>
      </c>
      <c r="AJ246" s="27">
        <v>34.820277957318979</v>
      </c>
      <c r="AK246" s="22">
        <f t="shared" si="65"/>
        <v>0</v>
      </c>
      <c r="AL246"/>
      <c r="AM246" s="27">
        <v>38.764834358404265</v>
      </c>
      <c r="AN246"/>
      <c r="AO246"/>
    </row>
    <row r="247" spans="1:41" s="10" customFormat="1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9"/>
      <c r="K247" s="5">
        <v>6.6</v>
      </c>
      <c r="L247" s="8">
        <v>3.3</v>
      </c>
      <c r="M247" s="8">
        <v>3.3</v>
      </c>
      <c r="N247" s="8">
        <v>3.3</v>
      </c>
      <c r="O247" s="8">
        <v>3.3</v>
      </c>
      <c r="P247" s="8">
        <v>3.3</v>
      </c>
      <c r="Q247" s="8">
        <v>3.3</v>
      </c>
      <c r="R247" s="8">
        <v>3.3</v>
      </c>
      <c r="S247" s="8">
        <v>3.3</v>
      </c>
      <c r="T247" s="8">
        <v>3.3</v>
      </c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19">
        <f t="shared" si="63"/>
        <v>36.299999999999997</v>
      </c>
      <c r="AI247" s="19">
        <f t="shared" si="64"/>
        <v>2.4648343584042678</v>
      </c>
      <c r="AJ247" s="27">
        <v>38.764834358404265</v>
      </c>
      <c r="AK247" s="22">
        <f t="shared" si="65"/>
        <v>0</v>
      </c>
      <c r="AL247"/>
      <c r="AM247" s="27">
        <v>39.559809284528455</v>
      </c>
      <c r="AN247"/>
      <c r="AO247"/>
    </row>
    <row r="248" spans="1:41" s="10" customFormat="1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8">
        <v>3.3</v>
      </c>
      <c r="N248" s="8">
        <v>3.3</v>
      </c>
      <c r="O248" s="8">
        <v>3.3</v>
      </c>
      <c r="P248" s="8">
        <v>3.3</v>
      </c>
      <c r="Q248" s="8">
        <v>3.3</v>
      </c>
      <c r="R248" s="8">
        <v>3.3</v>
      </c>
      <c r="S248" s="8">
        <v>3.3</v>
      </c>
      <c r="T248" s="8">
        <v>3.3</v>
      </c>
      <c r="U248" s="8">
        <v>6.6</v>
      </c>
      <c r="V248" s="9"/>
      <c r="W248" s="9"/>
      <c r="X248" s="9"/>
      <c r="Y248" s="9"/>
      <c r="Z248" s="9"/>
      <c r="AA248" s="9"/>
      <c r="AB248" s="9"/>
      <c r="AC248" s="8">
        <v>3.3</v>
      </c>
      <c r="AD248" s="9"/>
      <c r="AE248" s="9"/>
      <c r="AF248" s="9"/>
      <c r="AG248" s="9"/>
      <c r="AH248" s="19">
        <f t="shared" si="63"/>
        <v>36.299999999999997</v>
      </c>
      <c r="AI248" s="19">
        <f t="shared" si="64"/>
        <v>3.2598092845284583</v>
      </c>
      <c r="AJ248" s="27">
        <v>39.559809284528455</v>
      </c>
      <c r="AK248" s="22">
        <f t="shared" si="65"/>
        <v>0</v>
      </c>
      <c r="AL248"/>
      <c r="AM248" s="27">
        <v>35.795798087640762</v>
      </c>
      <c r="AN248"/>
      <c r="AO248"/>
    </row>
    <row r="249" spans="1:41" s="10" customFormat="1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8">
        <v>6.6</v>
      </c>
      <c r="W249" s="8">
        <v>6.6</v>
      </c>
      <c r="X249" s="8">
        <v>6.6</v>
      </c>
      <c r="Y249" s="9"/>
      <c r="Z249" s="9"/>
      <c r="AA249" s="9"/>
      <c r="AB249" s="8">
        <v>3.3</v>
      </c>
      <c r="AC249" s="8">
        <v>3.3</v>
      </c>
      <c r="AD249" s="9"/>
      <c r="AE249" s="8">
        <v>2.2999999999999998</v>
      </c>
      <c r="AF249" s="8">
        <v>3.3</v>
      </c>
      <c r="AG249" s="9"/>
      <c r="AH249" s="19">
        <f t="shared" si="63"/>
        <v>32</v>
      </c>
      <c r="AI249" s="19">
        <f t="shared" si="64"/>
        <v>3.7957980876407618</v>
      </c>
      <c r="AJ249" s="27">
        <v>35.795798087640762</v>
      </c>
      <c r="AK249" s="22">
        <f t="shared" si="65"/>
        <v>0</v>
      </c>
      <c r="AL249"/>
      <c r="AM249" s="28">
        <v>43.821628786763114</v>
      </c>
      <c r="AN249"/>
      <c r="AO249"/>
    </row>
    <row r="250" spans="1:41" s="10" customFormat="1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8">
        <v>6.6</v>
      </c>
      <c r="Z250" s="8">
        <v>6.6</v>
      </c>
      <c r="AA250" s="8">
        <v>6.6</v>
      </c>
      <c r="AB250" s="8">
        <v>3.3</v>
      </c>
      <c r="AC250" s="8">
        <v>3.3</v>
      </c>
      <c r="AD250" s="8">
        <v>6.6</v>
      </c>
      <c r="AE250" s="8">
        <v>2.2999999999999998</v>
      </c>
      <c r="AF250" s="8">
        <v>3.3</v>
      </c>
      <c r="AG250" s="9"/>
      <c r="AH250" s="19">
        <f t="shared" si="63"/>
        <v>38.599999999999994</v>
      </c>
      <c r="AI250" s="19">
        <f t="shared" si="64"/>
        <v>5.2216287867631195</v>
      </c>
      <c r="AJ250" s="28">
        <v>43.821628786763114</v>
      </c>
      <c r="AK250" s="22">
        <f t="shared" si="65"/>
        <v>0</v>
      </c>
      <c r="AL250"/>
      <c r="AM250" s="27">
        <v>54.068657141756098</v>
      </c>
      <c r="AN250"/>
      <c r="AO250"/>
    </row>
    <row r="251" spans="1:41" s="10" customFormat="1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8">
        <v>3.3</v>
      </c>
      <c r="AG251" s="8">
        <v>6.6</v>
      </c>
      <c r="AH251" s="19">
        <f>SUM(B251:AG251)</f>
        <v>9.8999999999999986</v>
      </c>
      <c r="AI251" s="19">
        <f t="shared" si="64"/>
        <v>44.1686571417561</v>
      </c>
      <c r="AJ251" s="27">
        <v>54.068657141756098</v>
      </c>
      <c r="AK251" s="22">
        <f t="shared" si="65"/>
        <v>0</v>
      </c>
      <c r="AL251"/>
      <c r="AM251" s="27">
        <v>14.146197875920667</v>
      </c>
      <c r="AN251"/>
      <c r="AO251"/>
    </row>
    <row r="252" spans="1:41" s="10" customFormat="1" ht="15.75" thickBot="1" x14ac:dyDescent="0.3">
      <c r="A252" s="12" t="s">
        <v>18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  <c r="AH252" s="18" t="s">
        <v>22</v>
      </c>
      <c r="AI252" s="21" t="s">
        <v>24</v>
      </c>
      <c r="AJ252" s="12" t="s">
        <v>23</v>
      </c>
      <c r="AK252" s="11"/>
      <c r="AL252" s="20" t="s">
        <v>25</v>
      </c>
      <c r="AM252" s="29">
        <v>22.909649187882422</v>
      </c>
      <c r="AN252"/>
      <c r="AO252"/>
    </row>
    <row r="253" spans="1:41" s="10" customFormat="1" ht="15.75" thickBot="1" x14ac:dyDescent="0.3">
      <c r="A253" s="3">
        <v>0.33333333333333298</v>
      </c>
      <c r="B253" s="4">
        <v>3.3</v>
      </c>
      <c r="C253" s="5">
        <v>3.3</v>
      </c>
      <c r="F253" s="5">
        <v>6.6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19">
        <f>SUM(B253:AG253)</f>
        <v>13.2</v>
      </c>
      <c r="AI253" s="19">
        <f>AJ253-AH253</f>
        <v>0.94619787592066729</v>
      </c>
      <c r="AJ253" s="27">
        <v>14.146197875920667</v>
      </c>
      <c r="AK253" s="22">
        <f>MIN(0,AI253)</f>
        <v>0</v>
      </c>
      <c r="AL253" s="23">
        <f>SUM(AK253:AK262)</f>
        <v>-7.2781398039546978</v>
      </c>
      <c r="AM253" s="27">
        <v>35.354483967820883</v>
      </c>
      <c r="AN253"/>
      <c r="AO253"/>
    </row>
    <row r="254" spans="1:41" s="10" customFormat="1" ht="15.75" thickBot="1" x14ac:dyDescent="0.3">
      <c r="A254" s="3">
        <v>0.375</v>
      </c>
      <c r="B254" s="7">
        <v>3.3</v>
      </c>
      <c r="C254" s="8">
        <v>3.3</v>
      </c>
      <c r="D254" s="5">
        <v>3.3</v>
      </c>
      <c r="E254" s="5">
        <v>3.3</v>
      </c>
      <c r="F254" s="9"/>
      <c r="G254" s="5">
        <v>6.6</v>
      </c>
      <c r="H254" s="9"/>
      <c r="I254" s="9"/>
      <c r="J254" s="9"/>
      <c r="K254" s="9"/>
      <c r="AF254" s="6"/>
      <c r="AG254" s="6"/>
      <c r="AH254" s="19">
        <f t="shared" ref="AH254:AH261" si="66">SUM(B254:AG254)</f>
        <v>19.799999999999997</v>
      </c>
      <c r="AI254" s="19">
        <f t="shared" ref="AI254:AI262" si="67">AJ254-AH254</f>
        <v>3.1096491878824253</v>
      </c>
      <c r="AJ254" s="29">
        <v>22.909649187882422</v>
      </c>
      <c r="AK254" s="22">
        <f t="shared" ref="AK254:AK262" si="68">MIN(0,AI254)</f>
        <v>0</v>
      </c>
      <c r="AL254"/>
      <c r="AM254" s="27">
        <v>26.025497747185405</v>
      </c>
      <c r="AN254"/>
      <c r="AO254"/>
    </row>
    <row r="255" spans="1:41" s="10" customFormat="1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5">
        <v>6.6</v>
      </c>
      <c r="I255" s="5">
        <v>6.6</v>
      </c>
      <c r="J255" s="5">
        <v>6.6</v>
      </c>
      <c r="L255" s="9"/>
      <c r="U255" s="9"/>
      <c r="V255" s="9"/>
      <c r="W255" s="9"/>
      <c r="X255" s="9"/>
      <c r="Y255" s="9"/>
      <c r="Z255" s="9"/>
      <c r="AA255" s="9"/>
      <c r="AD255" s="9"/>
      <c r="AE255" s="9"/>
      <c r="AH255" s="19">
        <f t="shared" si="66"/>
        <v>33</v>
      </c>
      <c r="AI255" s="19">
        <f t="shared" si="67"/>
        <v>2.3544839678208831</v>
      </c>
      <c r="AJ255" s="27">
        <v>35.354483967820883</v>
      </c>
      <c r="AK255" s="22">
        <f t="shared" si="68"/>
        <v>0</v>
      </c>
      <c r="AL255"/>
      <c r="AM255" s="27">
        <v>29.784567124432311</v>
      </c>
      <c r="AN255"/>
      <c r="AO255"/>
    </row>
    <row r="256" spans="1:41" s="10" customFormat="1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9"/>
      <c r="K256" s="5">
        <v>6.6</v>
      </c>
      <c r="L256" s="9"/>
      <c r="M256" s="9"/>
      <c r="N256" s="9"/>
      <c r="O256" s="8">
        <v>3.3</v>
      </c>
      <c r="P256" s="8">
        <v>3.3</v>
      </c>
      <c r="U256" s="9"/>
      <c r="V256" s="9"/>
      <c r="W256" s="9"/>
      <c r="X256" s="9"/>
      <c r="Y256" s="9"/>
      <c r="Z256" s="9"/>
      <c r="AA256" s="9"/>
      <c r="AB256" s="9"/>
      <c r="AD256" s="9"/>
      <c r="AE256" s="9"/>
      <c r="AG256" s="9"/>
      <c r="AH256" s="19">
        <f t="shared" si="66"/>
        <v>26.4</v>
      </c>
      <c r="AI256" s="19">
        <f t="shared" si="67"/>
        <v>-0.37450225281459382</v>
      </c>
      <c r="AJ256" s="27">
        <v>26.025497747185405</v>
      </c>
      <c r="AK256" s="22">
        <f t="shared" si="68"/>
        <v>-0.37450225281459382</v>
      </c>
      <c r="AL256"/>
      <c r="AM256" s="27">
        <v>26.011795324427588</v>
      </c>
      <c r="AN256"/>
      <c r="AO256"/>
    </row>
    <row r="257" spans="1:41" s="10" customFormat="1" ht="15.75" thickBot="1" x14ac:dyDescent="0.3">
      <c r="A257" s="3">
        <v>0.5</v>
      </c>
      <c r="B257" s="9"/>
      <c r="C257" s="9"/>
      <c r="D257" s="8">
        <v>3.3</v>
      </c>
      <c r="E257" s="8">
        <v>3.3</v>
      </c>
      <c r="F257" s="9"/>
      <c r="G257" s="9"/>
      <c r="H257" s="9"/>
      <c r="I257" s="9"/>
      <c r="J257" s="9"/>
      <c r="K257" s="9"/>
      <c r="L257" s="9"/>
      <c r="M257" s="5">
        <v>3.3</v>
      </c>
      <c r="N257" s="5">
        <v>3.3</v>
      </c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G257" s="9"/>
      <c r="AH257" s="19">
        <f t="shared" si="66"/>
        <v>33</v>
      </c>
      <c r="AI257" s="19">
        <f t="shared" si="67"/>
        <v>-3.2154328755676893</v>
      </c>
      <c r="AJ257" s="27">
        <v>29.784567124432311</v>
      </c>
      <c r="AK257" s="22">
        <f t="shared" si="68"/>
        <v>-3.2154328755676893</v>
      </c>
      <c r="AL257"/>
      <c r="AM257" s="27">
        <v>38.895041733495304</v>
      </c>
      <c r="AN257"/>
      <c r="AO257"/>
    </row>
    <row r="258" spans="1:41" s="10" customFormat="1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5">
        <v>3.3</v>
      </c>
      <c r="M258" s="8">
        <v>3.3</v>
      </c>
      <c r="N258" s="8">
        <v>3.3</v>
      </c>
      <c r="O258" s="8">
        <v>3.3</v>
      </c>
      <c r="P258" s="8">
        <v>3.3</v>
      </c>
      <c r="Q258" s="8">
        <v>3.3</v>
      </c>
      <c r="R258" s="8">
        <v>3.3</v>
      </c>
      <c r="S258" s="8">
        <v>3.3</v>
      </c>
      <c r="T258" s="8">
        <v>3.3</v>
      </c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G258" s="9"/>
      <c r="AH258" s="19">
        <f t="shared" si="66"/>
        <v>29.700000000000003</v>
      </c>
      <c r="AI258" s="19">
        <f t="shared" si="67"/>
        <v>-3.6882046755724147</v>
      </c>
      <c r="AJ258" s="27">
        <v>26.011795324427588</v>
      </c>
      <c r="AK258" s="22">
        <f t="shared" si="68"/>
        <v>-3.6882046755724147</v>
      </c>
      <c r="AL258"/>
      <c r="AM258" s="27">
        <v>43.632553101253365</v>
      </c>
      <c r="AN258"/>
      <c r="AO258"/>
    </row>
    <row r="259" spans="1:41" s="10" customFormat="1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8">
        <v>3.3</v>
      </c>
      <c r="M259" s="8">
        <v>3.3</v>
      </c>
      <c r="N259" s="8">
        <v>3.3</v>
      </c>
      <c r="O259" s="8">
        <v>3.3</v>
      </c>
      <c r="P259" s="8">
        <v>3.3</v>
      </c>
      <c r="Q259" s="8">
        <v>3.3</v>
      </c>
      <c r="R259" s="8">
        <v>3.3</v>
      </c>
      <c r="S259" s="8">
        <v>3.3</v>
      </c>
      <c r="T259" s="8">
        <v>3.3</v>
      </c>
      <c r="U259" s="9"/>
      <c r="V259" s="9"/>
      <c r="W259" s="9"/>
      <c r="X259" s="9"/>
      <c r="Y259" s="9"/>
      <c r="Z259" s="9"/>
      <c r="AA259" s="9"/>
      <c r="AB259" s="9"/>
      <c r="AC259" s="8">
        <v>3.3</v>
      </c>
      <c r="AD259" s="9"/>
      <c r="AE259" s="9"/>
      <c r="AF259" s="8">
        <v>3.3</v>
      </c>
      <c r="AG259" s="9"/>
      <c r="AH259" s="19">
        <f t="shared" si="66"/>
        <v>36.299999999999997</v>
      </c>
      <c r="AI259" s="19">
        <f t="shared" si="67"/>
        <v>2.5950417334953073</v>
      </c>
      <c r="AJ259" s="27">
        <v>38.895041733495304</v>
      </c>
      <c r="AK259" s="22">
        <f t="shared" si="68"/>
        <v>0</v>
      </c>
      <c r="AL259"/>
      <c r="AM259" s="28">
        <v>48.35712903560993</v>
      </c>
      <c r="AN259"/>
      <c r="AO259"/>
    </row>
    <row r="260" spans="1:41" s="10" customFormat="1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8">
        <v>3.3</v>
      </c>
      <c r="R260" s="8">
        <v>3.3</v>
      </c>
      <c r="S260" s="8">
        <v>3.3</v>
      </c>
      <c r="T260" s="8">
        <v>3.3</v>
      </c>
      <c r="U260" s="8">
        <v>6.6</v>
      </c>
      <c r="V260" s="8">
        <v>6.6</v>
      </c>
      <c r="W260" s="8">
        <v>6.6</v>
      </c>
      <c r="X260" s="9"/>
      <c r="Y260" s="9"/>
      <c r="Z260" s="9"/>
      <c r="AA260" s="9"/>
      <c r="AB260" s="8">
        <v>3.3</v>
      </c>
      <c r="AC260" s="8">
        <v>3.3</v>
      </c>
      <c r="AD260" s="9"/>
      <c r="AE260" s="9"/>
      <c r="AF260" s="8">
        <v>3.3</v>
      </c>
      <c r="AG260" s="9"/>
      <c r="AH260" s="19">
        <f t="shared" si="66"/>
        <v>42.899999999999991</v>
      </c>
      <c r="AI260" s="19">
        <f t="shared" si="67"/>
        <v>0.73255310125337303</v>
      </c>
      <c r="AJ260" s="27">
        <v>43.632553101253365</v>
      </c>
      <c r="AK260" s="22">
        <f t="shared" si="68"/>
        <v>0</v>
      </c>
      <c r="AL260"/>
      <c r="AM260" s="27">
        <v>51.945081166071283</v>
      </c>
      <c r="AN260"/>
      <c r="AO260"/>
    </row>
    <row r="261" spans="1:41" s="10" customFormat="1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8">
        <v>6.6</v>
      </c>
      <c r="Y261" s="8">
        <v>6.6</v>
      </c>
      <c r="Z261" s="8">
        <v>6.6</v>
      </c>
      <c r="AA261" s="8">
        <v>6.6</v>
      </c>
      <c r="AB261" s="8">
        <v>3.3</v>
      </c>
      <c r="AC261" s="8">
        <v>3.3</v>
      </c>
      <c r="AD261" s="8">
        <v>6.6</v>
      </c>
      <c r="AE261" s="8">
        <v>2.2999999999999998</v>
      </c>
      <c r="AF261" s="8">
        <v>3.3</v>
      </c>
      <c r="AG261" s="9"/>
      <c r="AH261" s="19">
        <f t="shared" si="66"/>
        <v>45.199999999999996</v>
      </c>
      <c r="AI261" s="19">
        <f t="shared" si="67"/>
        <v>3.157129035609934</v>
      </c>
      <c r="AJ261" s="28">
        <v>48.35712903560993</v>
      </c>
      <c r="AK261" s="22">
        <f t="shared" si="68"/>
        <v>0</v>
      </c>
      <c r="AL261"/>
      <c r="AM261" s="27">
        <v>16.479779492084205</v>
      </c>
      <c r="AN261"/>
      <c r="AO261"/>
    </row>
    <row r="262" spans="1:41" s="10" customFormat="1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8">
        <v>3.3</v>
      </c>
      <c r="AG262" s="8">
        <v>6.6</v>
      </c>
      <c r="AH262" s="19">
        <f>SUM(B262:AG262)</f>
        <v>9.8999999999999986</v>
      </c>
      <c r="AI262" s="19">
        <f t="shared" si="67"/>
        <v>42.045081166071284</v>
      </c>
      <c r="AJ262" s="27">
        <v>51.945081166071283</v>
      </c>
      <c r="AK262" s="22">
        <f t="shared" si="68"/>
        <v>0</v>
      </c>
      <c r="AL262"/>
      <c r="AM262" s="29">
        <v>23.303688015817542</v>
      </c>
      <c r="AN262"/>
      <c r="AO262"/>
    </row>
    <row r="263" spans="1:41" s="10" customFormat="1" ht="15.75" thickBot="1" x14ac:dyDescent="0.3">
      <c r="A263" s="12" t="s">
        <v>19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  <c r="AH263" s="18" t="s">
        <v>22</v>
      </c>
      <c r="AI263" s="21" t="s">
        <v>24</v>
      </c>
      <c r="AJ263" s="12" t="s">
        <v>23</v>
      </c>
      <c r="AK263" s="11"/>
      <c r="AL263" s="20" t="s">
        <v>25</v>
      </c>
      <c r="AM263" s="27">
        <v>26.675364396684255</v>
      </c>
      <c r="AN263"/>
      <c r="AO263"/>
    </row>
    <row r="264" spans="1:41" s="10" customFormat="1" ht="15.75" thickBot="1" x14ac:dyDescent="0.3">
      <c r="A264" s="3">
        <v>0.33333333333333298</v>
      </c>
      <c r="B264" s="4">
        <v>3.3</v>
      </c>
      <c r="C264" s="5">
        <v>3.3</v>
      </c>
      <c r="D264" s="5">
        <v>3.3</v>
      </c>
      <c r="E264" s="5">
        <v>3.3</v>
      </c>
      <c r="F264" s="5">
        <v>6.6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19">
        <f>SUM(B264:AG264)</f>
        <v>19.799999999999997</v>
      </c>
      <c r="AI264" s="19">
        <f>AJ264-AH264</f>
        <v>-3.320220507915792</v>
      </c>
      <c r="AJ264" s="27">
        <v>16.479779492084205</v>
      </c>
      <c r="AK264" s="22">
        <f>MIN(0,AI264)</f>
        <v>-3.320220507915792</v>
      </c>
      <c r="AL264" s="23">
        <f>SUM(AK264:AK273)</f>
        <v>-10.792673079721393</v>
      </c>
      <c r="AM264" s="27">
        <v>25.18322717504013</v>
      </c>
      <c r="AN264"/>
      <c r="AO264"/>
    </row>
    <row r="265" spans="1:41" s="10" customFormat="1" ht="15.75" thickBot="1" x14ac:dyDescent="0.3">
      <c r="A265" s="3">
        <v>0.375</v>
      </c>
      <c r="B265" s="7">
        <v>3.3</v>
      </c>
      <c r="C265" s="8">
        <v>3.3</v>
      </c>
      <c r="D265" s="8">
        <v>3.3</v>
      </c>
      <c r="E265" s="8">
        <v>3.3</v>
      </c>
      <c r="F265" s="9"/>
      <c r="G265" s="5">
        <v>6.6</v>
      </c>
      <c r="H265" s="9"/>
      <c r="J265" s="9"/>
      <c r="K265" s="9"/>
      <c r="M265" s="5">
        <v>3.3</v>
      </c>
      <c r="AF265" s="6"/>
      <c r="AG265" s="6"/>
      <c r="AH265" s="19">
        <f t="shared" ref="AH265:AH272" si="69">SUM(B265:AG265)</f>
        <v>23.099999999999998</v>
      </c>
      <c r="AI265" s="19">
        <f t="shared" ref="AI265:AI273" si="70">AJ265-AH265</f>
        <v>0.20368801581754425</v>
      </c>
      <c r="AJ265" s="29">
        <v>23.303688015817542</v>
      </c>
      <c r="AK265" s="22">
        <f t="shared" ref="AK265:AK273" si="71">MIN(0,AI265)</f>
        <v>0</v>
      </c>
      <c r="AL265"/>
      <c r="AM265" s="27">
        <v>22.343681017327111</v>
      </c>
      <c r="AN265"/>
      <c r="AO265"/>
    </row>
    <row r="266" spans="1:41" s="10" customFormat="1" ht="15.75" thickBot="1" x14ac:dyDescent="0.3">
      <c r="A266" s="3">
        <v>0.41666666666666669</v>
      </c>
      <c r="B266" s="7">
        <v>3.3</v>
      </c>
      <c r="C266" s="8">
        <v>3.3</v>
      </c>
      <c r="D266" s="8">
        <v>3.3</v>
      </c>
      <c r="E266" s="8">
        <v>3.3</v>
      </c>
      <c r="F266" s="9"/>
      <c r="G266" s="9"/>
      <c r="H266" s="5">
        <v>6.6</v>
      </c>
      <c r="I266" s="9"/>
      <c r="J266" s="9"/>
      <c r="K266" s="9"/>
      <c r="L266" s="5">
        <v>3.3</v>
      </c>
      <c r="M266" s="8">
        <v>3.3</v>
      </c>
      <c r="U266" s="9"/>
      <c r="V266" s="9"/>
      <c r="W266" s="9"/>
      <c r="X266" s="9"/>
      <c r="Y266" s="9"/>
      <c r="Z266" s="9"/>
      <c r="AA266" s="9"/>
      <c r="AD266" s="9"/>
      <c r="AE266" s="9"/>
      <c r="AH266" s="19">
        <f t="shared" si="69"/>
        <v>26.4</v>
      </c>
      <c r="AI266" s="19">
        <f t="shared" si="70"/>
        <v>0.27536439668425672</v>
      </c>
      <c r="AJ266" s="27">
        <v>26.675364396684255</v>
      </c>
      <c r="AK266" s="22">
        <f t="shared" si="71"/>
        <v>0</v>
      </c>
      <c r="AL266"/>
      <c r="AM266" s="27">
        <v>19.117567102442614</v>
      </c>
      <c r="AN266"/>
      <c r="AO266"/>
    </row>
    <row r="267" spans="1:41" s="10" customFormat="1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I267" s="5">
        <v>6.6</v>
      </c>
      <c r="J267" s="5">
        <v>6.6</v>
      </c>
      <c r="K267" s="5">
        <v>6.6</v>
      </c>
      <c r="L267" s="8">
        <v>3.3</v>
      </c>
      <c r="M267" s="8">
        <v>3.3</v>
      </c>
      <c r="U267" s="9"/>
      <c r="V267" s="9"/>
      <c r="W267" s="9"/>
      <c r="X267" s="9"/>
      <c r="Y267" s="9"/>
      <c r="Z267" s="9"/>
      <c r="AA267" s="9"/>
      <c r="AB267" s="9"/>
      <c r="AD267" s="9"/>
      <c r="AE267" s="9"/>
      <c r="AG267" s="9"/>
      <c r="AH267" s="19">
        <f t="shared" si="69"/>
        <v>26.4</v>
      </c>
      <c r="AI267" s="19">
        <f t="shared" si="70"/>
        <v>-1.2167728249598682</v>
      </c>
      <c r="AJ267" s="27">
        <v>25.18322717504013</v>
      </c>
      <c r="AK267" s="22">
        <f t="shared" si="71"/>
        <v>-1.2167728249598682</v>
      </c>
      <c r="AL267"/>
      <c r="AM267" s="27">
        <v>25.216762282585353</v>
      </c>
      <c r="AN267"/>
      <c r="AO267"/>
    </row>
    <row r="268" spans="1:41" s="10" customFormat="1" ht="15.75" thickBot="1" x14ac:dyDescent="0.3">
      <c r="A268" s="3">
        <v>0.5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N268" s="5">
        <v>3.3</v>
      </c>
      <c r="O268" s="8">
        <v>3.3</v>
      </c>
      <c r="P268" s="8">
        <v>3.3</v>
      </c>
      <c r="Q268" s="8">
        <v>3.3</v>
      </c>
      <c r="R268" s="8">
        <v>3.3</v>
      </c>
      <c r="S268" s="8">
        <v>3.3</v>
      </c>
      <c r="T268" s="8">
        <v>3.3</v>
      </c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G268" s="9"/>
      <c r="AH268" s="19">
        <f t="shared" si="69"/>
        <v>23.1</v>
      </c>
      <c r="AI268" s="19">
        <f t="shared" si="70"/>
        <v>-0.75631898267289088</v>
      </c>
      <c r="AJ268" s="27">
        <v>22.343681017327111</v>
      </c>
      <c r="AK268" s="22">
        <f t="shared" si="71"/>
        <v>-0.75631898267289088</v>
      </c>
      <c r="AL268"/>
      <c r="AM268" s="27">
        <v>35.966309850799192</v>
      </c>
      <c r="AN268"/>
      <c r="AO268"/>
    </row>
    <row r="269" spans="1:41" s="10" customFormat="1" ht="15.75" thickBot="1" x14ac:dyDescent="0.3">
      <c r="A269" s="3">
        <v>0.54166666666666696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8">
        <v>3.3</v>
      </c>
      <c r="O269" s="8">
        <v>3.3</v>
      </c>
      <c r="P269" s="8">
        <v>3.3</v>
      </c>
      <c r="Q269" s="8">
        <v>3.3</v>
      </c>
      <c r="R269" s="8">
        <v>3.3</v>
      </c>
      <c r="S269" s="8">
        <v>3.3</v>
      </c>
      <c r="T269" s="8">
        <v>3.3</v>
      </c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19">
        <f t="shared" si="69"/>
        <v>23.1</v>
      </c>
      <c r="AI269" s="19">
        <f t="shared" si="70"/>
        <v>-3.9824328975573877</v>
      </c>
      <c r="AJ269" s="27">
        <v>19.117567102442614</v>
      </c>
      <c r="AK269" s="22">
        <f t="shared" si="71"/>
        <v>-3.9824328975573877</v>
      </c>
      <c r="AL269"/>
      <c r="AM269" s="28">
        <v>42.163160152228976</v>
      </c>
      <c r="AN269"/>
      <c r="AO269"/>
    </row>
    <row r="270" spans="1:41" s="10" customFormat="1" ht="15.75" thickBot="1" x14ac:dyDescent="0.3">
      <c r="A270" s="3">
        <v>0.58333333333333304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8">
        <v>3.3</v>
      </c>
      <c r="O270" s="8">
        <v>3.3</v>
      </c>
      <c r="P270" s="8">
        <v>3.3</v>
      </c>
      <c r="Q270" s="8">
        <v>3.3</v>
      </c>
      <c r="R270" s="8">
        <v>3.3</v>
      </c>
      <c r="S270" s="8">
        <v>3.3</v>
      </c>
      <c r="T270" s="8">
        <v>3.3</v>
      </c>
      <c r="U270" s="9"/>
      <c r="V270" s="9"/>
      <c r="W270" s="9"/>
      <c r="X270" s="9"/>
      <c r="Y270" s="9"/>
      <c r="Z270" s="9"/>
      <c r="AA270" s="9"/>
      <c r="AB270" s="9"/>
      <c r="AC270" s="8">
        <v>3.3</v>
      </c>
      <c r="AD270" s="9"/>
      <c r="AE270" s="9"/>
      <c r="AF270" s="9"/>
      <c r="AG270" s="9"/>
      <c r="AH270" s="19">
        <f t="shared" si="69"/>
        <v>26.400000000000002</v>
      </c>
      <c r="AI270" s="19">
        <f t="shared" si="70"/>
        <v>-1.1832377174146487</v>
      </c>
      <c r="AJ270" s="27">
        <v>25.216762282585353</v>
      </c>
      <c r="AK270" s="22">
        <f t="shared" si="71"/>
        <v>-1.1832377174146487</v>
      </c>
      <c r="AL270"/>
      <c r="AM270" s="27">
        <v>37.079492998947025</v>
      </c>
      <c r="AN270"/>
      <c r="AO270"/>
    </row>
    <row r="271" spans="1:41" s="10" customFormat="1" ht="15.75" thickBot="1" x14ac:dyDescent="0.3">
      <c r="A271" s="3">
        <v>0.625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8">
        <v>6.6</v>
      </c>
      <c r="V271" s="8">
        <v>6.6</v>
      </c>
      <c r="W271" s="8">
        <v>6.6</v>
      </c>
      <c r="X271" s="8">
        <v>6.6</v>
      </c>
      <c r="Y271" s="9"/>
      <c r="Z271" s="9"/>
      <c r="AA271" s="9"/>
      <c r="AB271" s="8">
        <v>3.3</v>
      </c>
      <c r="AC271" s="8">
        <v>3.3</v>
      </c>
      <c r="AD271" s="9"/>
      <c r="AE271" s="9"/>
      <c r="AF271" s="8">
        <v>3.3</v>
      </c>
      <c r="AG271" s="9"/>
      <c r="AH271" s="19">
        <f t="shared" si="69"/>
        <v>36.299999999999997</v>
      </c>
      <c r="AI271" s="19">
        <f t="shared" si="70"/>
        <v>-0.33369014920080531</v>
      </c>
      <c r="AJ271" s="27">
        <v>35.966309850799192</v>
      </c>
      <c r="AK271" s="22">
        <f t="shared" si="71"/>
        <v>-0.33369014920080531</v>
      </c>
      <c r="AL271"/>
      <c r="AM271" s="27">
        <v>16.754801187055691</v>
      </c>
      <c r="AN271"/>
      <c r="AO271"/>
    </row>
    <row r="272" spans="1:41" s="10" customFormat="1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8">
        <v>6.6</v>
      </c>
      <c r="Z272" s="8">
        <v>6.6</v>
      </c>
      <c r="AA272" s="8">
        <v>6.6</v>
      </c>
      <c r="AB272" s="8">
        <v>3.3</v>
      </c>
      <c r="AC272" s="8">
        <v>3.3</v>
      </c>
      <c r="AD272" s="8">
        <v>6.6</v>
      </c>
      <c r="AE272" s="8">
        <v>2.2999999999999998</v>
      </c>
      <c r="AF272" s="8">
        <v>3.3</v>
      </c>
      <c r="AG272" s="9"/>
      <c r="AH272" s="19">
        <f t="shared" si="69"/>
        <v>38.599999999999994</v>
      </c>
      <c r="AI272" s="19">
        <f t="shared" si="70"/>
        <v>3.5631601522289813</v>
      </c>
      <c r="AJ272" s="28">
        <v>42.163160152228976</v>
      </c>
      <c r="AK272" s="22">
        <f t="shared" si="71"/>
        <v>0</v>
      </c>
      <c r="AL272"/>
      <c r="AM272" s="29">
        <v>29.460183485720606</v>
      </c>
      <c r="AN272"/>
      <c r="AO272"/>
    </row>
    <row r="273" spans="1:41" s="10" customFormat="1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8">
        <v>3.3</v>
      </c>
      <c r="AG273" s="8">
        <v>6.6</v>
      </c>
      <c r="AH273" s="19">
        <f>SUM(B273:AG273)</f>
        <v>9.8999999999999986</v>
      </c>
      <c r="AI273" s="19">
        <f t="shared" si="70"/>
        <v>27.179492998947026</v>
      </c>
      <c r="AJ273" s="27">
        <v>37.079492998947025</v>
      </c>
      <c r="AK273" s="22">
        <f t="shared" si="71"/>
        <v>0</v>
      </c>
      <c r="AL273"/>
      <c r="AM273" s="27">
        <v>31.093732387118781</v>
      </c>
      <c r="AN273"/>
      <c r="AO273"/>
    </row>
    <row r="274" spans="1:41" s="10" customFormat="1" ht="15.75" thickBot="1" x14ac:dyDescent="0.3">
      <c r="A274" s="12" t="s">
        <v>20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  <c r="AH274" s="18" t="s">
        <v>22</v>
      </c>
      <c r="AI274" s="21" t="s">
        <v>24</v>
      </c>
      <c r="AJ274" s="12" t="s">
        <v>23</v>
      </c>
      <c r="AK274" s="11"/>
      <c r="AL274" s="20" t="s">
        <v>25</v>
      </c>
      <c r="AM274" s="27">
        <v>31.805501120848284</v>
      </c>
      <c r="AN274"/>
      <c r="AO274"/>
    </row>
    <row r="275" spans="1:41" s="10" customFormat="1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19">
        <f>SUM(B275:AG275)</f>
        <v>13.2</v>
      </c>
      <c r="AI275" s="19">
        <f>AJ275-AH275</f>
        <v>3.5548011870556913</v>
      </c>
      <c r="AJ275" s="27">
        <v>16.754801187055691</v>
      </c>
      <c r="AK275" s="22">
        <f>MIN(0,AI275)</f>
        <v>0</v>
      </c>
      <c r="AL275" s="23">
        <f>SUM(AK275:AK284)</f>
        <v>0</v>
      </c>
      <c r="AM275" s="27">
        <v>36.554247143016909</v>
      </c>
      <c r="AN275"/>
      <c r="AO275"/>
    </row>
    <row r="276" spans="1:41" s="10" customFormat="1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5">
        <v>6.6</v>
      </c>
      <c r="G276" s="9"/>
      <c r="H276" s="9"/>
      <c r="I276" s="9"/>
      <c r="J276" s="9"/>
      <c r="K276" s="9"/>
      <c r="AF276" s="6"/>
      <c r="AG276" s="6"/>
      <c r="AH276" s="19">
        <f t="shared" ref="AH276:AH283" si="72">SUM(B276:AG276)</f>
        <v>19.799999999999997</v>
      </c>
      <c r="AI276" s="19">
        <f t="shared" ref="AI276:AI284" si="73">AJ276-AH276</f>
        <v>9.6601834857206086</v>
      </c>
      <c r="AJ276" s="29">
        <v>29.460183485720606</v>
      </c>
      <c r="AK276" s="22">
        <f t="shared" ref="AK276:AK284" si="74">MIN(0,AI276)</f>
        <v>0</v>
      </c>
      <c r="AL276"/>
      <c r="AM276" s="27">
        <v>41.332292072286471</v>
      </c>
      <c r="AN276"/>
      <c r="AO276"/>
    </row>
    <row r="277" spans="1:41" s="10" customFormat="1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5">
        <v>6.6</v>
      </c>
      <c r="H277" s="9"/>
      <c r="I277" s="9"/>
      <c r="J277" s="9"/>
      <c r="K277" s="9"/>
      <c r="L277" s="9"/>
      <c r="U277" s="9"/>
      <c r="V277" s="9"/>
      <c r="W277" s="9"/>
      <c r="X277" s="9"/>
      <c r="Y277" s="9"/>
      <c r="Z277" s="9"/>
      <c r="AA277" s="9"/>
      <c r="AH277" s="19">
        <f t="shared" si="72"/>
        <v>19.799999999999997</v>
      </c>
      <c r="AI277" s="19">
        <f t="shared" si="73"/>
        <v>11.293732387118784</v>
      </c>
      <c r="AJ277" s="27">
        <v>31.093732387118781</v>
      </c>
      <c r="AK277" s="22">
        <f t="shared" si="74"/>
        <v>0</v>
      </c>
      <c r="AL277"/>
      <c r="AM277" s="27">
        <v>46.822376676051945</v>
      </c>
      <c r="AN277"/>
      <c r="AO277"/>
    </row>
    <row r="278" spans="1:41" s="10" customFormat="1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5">
        <v>6.6</v>
      </c>
      <c r="I278" s="9"/>
      <c r="J278" s="9"/>
      <c r="K278" s="9"/>
      <c r="L278" s="9"/>
      <c r="M278" s="9"/>
      <c r="N278" s="9"/>
      <c r="O278" s="8">
        <v>3.3</v>
      </c>
      <c r="P278" s="8">
        <v>3.3</v>
      </c>
      <c r="Q278" s="8">
        <v>3.3</v>
      </c>
      <c r="U278" s="9"/>
      <c r="V278" s="9"/>
      <c r="W278" s="9"/>
      <c r="X278" s="9"/>
      <c r="Y278" s="9"/>
      <c r="Z278" s="9"/>
      <c r="AA278" s="9"/>
      <c r="AB278" s="9"/>
      <c r="AD278" s="9"/>
      <c r="AE278" s="9"/>
      <c r="AG278" s="9"/>
      <c r="AH278" s="19">
        <f t="shared" si="72"/>
        <v>29.7</v>
      </c>
      <c r="AI278" s="19">
        <f t="shared" si="73"/>
        <v>2.1055011208482846</v>
      </c>
      <c r="AJ278" s="27">
        <v>31.805501120848284</v>
      </c>
      <c r="AK278" s="22">
        <f t="shared" si="74"/>
        <v>0</v>
      </c>
      <c r="AL278"/>
      <c r="AM278" s="27">
        <v>49.876418070875317</v>
      </c>
      <c r="AN278"/>
      <c r="AO278"/>
    </row>
    <row r="279" spans="1:41" s="10" customFormat="1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5">
        <v>6.6</v>
      </c>
      <c r="J279" s="9"/>
      <c r="K279" s="9"/>
      <c r="L279" s="9"/>
      <c r="M279" s="5">
        <v>3.3</v>
      </c>
      <c r="N279" s="5">
        <v>3.3</v>
      </c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G279" s="9"/>
      <c r="AH279" s="19">
        <f t="shared" si="72"/>
        <v>33</v>
      </c>
      <c r="AI279" s="19">
        <f t="shared" si="73"/>
        <v>3.5542471430169087</v>
      </c>
      <c r="AJ279" s="27">
        <v>36.554247143016909</v>
      </c>
      <c r="AK279" s="22">
        <f t="shared" si="74"/>
        <v>0</v>
      </c>
      <c r="AL279"/>
      <c r="AM279" s="28">
        <v>45.687671748996308</v>
      </c>
      <c r="AN279"/>
      <c r="AO279"/>
    </row>
    <row r="280" spans="1:41" s="10" customFormat="1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9"/>
      <c r="I280" s="9"/>
      <c r="J280" s="5">
        <v>6.6</v>
      </c>
      <c r="K280" s="9"/>
      <c r="L280" s="5">
        <v>3.3</v>
      </c>
      <c r="M280" s="8">
        <v>3.3</v>
      </c>
      <c r="N280" s="8">
        <v>3.3</v>
      </c>
      <c r="O280" s="8">
        <v>3.3</v>
      </c>
      <c r="P280" s="8">
        <v>3.3</v>
      </c>
      <c r="Q280" s="8">
        <v>3.3</v>
      </c>
      <c r="R280" s="8">
        <v>3.3</v>
      </c>
      <c r="S280" s="8">
        <v>3.3</v>
      </c>
      <c r="T280" s="8">
        <v>3.3</v>
      </c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G280" s="9"/>
      <c r="AH280" s="19">
        <f t="shared" si="72"/>
        <v>36.299999999999997</v>
      </c>
      <c r="AI280" s="19">
        <f t="shared" si="73"/>
        <v>5.0322920722864737</v>
      </c>
      <c r="AJ280" s="27">
        <v>41.332292072286471</v>
      </c>
      <c r="AK280" s="22">
        <f t="shared" si="74"/>
        <v>0</v>
      </c>
      <c r="AL280"/>
      <c r="AM280" s="27">
        <v>45.126914941836112</v>
      </c>
      <c r="AN280"/>
      <c r="AO280"/>
    </row>
    <row r="281" spans="1:41" s="10" customFormat="1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9"/>
      <c r="J281" s="9"/>
      <c r="K281" s="5">
        <v>6.6</v>
      </c>
      <c r="L281" s="8">
        <v>3.3</v>
      </c>
      <c r="M281" s="8">
        <v>3.3</v>
      </c>
      <c r="N281" s="8">
        <v>3.3</v>
      </c>
      <c r="O281" s="8">
        <v>3.3</v>
      </c>
      <c r="P281" s="8">
        <v>3.3</v>
      </c>
      <c r="Q281" s="8">
        <v>3.3</v>
      </c>
      <c r="R281" s="8">
        <v>3.3</v>
      </c>
      <c r="S281" s="8">
        <v>3.3</v>
      </c>
      <c r="T281" s="8">
        <v>3.3</v>
      </c>
      <c r="U281" s="9"/>
      <c r="V281" s="9"/>
      <c r="W281" s="9"/>
      <c r="X281" s="9"/>
      <c r="Y281" s="9"/>
      <c r="Z281" s="9"/>
      <c r="AA281" s="9"/>
      <c r="AB281" s="9"/>
      <c r="AC281" s="8">
        <v>3.3</v>
      </c>
      <c r="AD281" s="9"/>
      <c r="AE281" s="9"/>
      <c r="AF281" s="8">
        <v>3.3</v>
      </c>
      <c r="AG281" s="9"/>
      <c r="AH281" s="19">
        <f t="shared" si="72"/>
        <v>42.899999999999991</v>
      </c>
      <c r="AI281" s="19">
        <f t="shared" si="73"/>
        <v>3.9223766760519538</v>
      </c>
      <c r="AJ281" s="27">
        <v>46.822376676051945</v>
      </c>
      <c r="AK281" s="22">
        <f t="shared" si="74"/>
        <v>0</v>
      </c>
      <c r="AL281"/>
      <c r="AM281"/>
      <c r="AN281"/>
      <c r="AO281"/>
    </row>
    <row r="282" spans="1:41" s="10" customFormat="1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8">
        <v>3.3</v>
      </c>
      <c r="S282" s="8">
        <v>3.3</v>
      </c>
      <c r="T282" s="8">
        <v>3.3</v>
      </c>
      <c r="U282" s="8">
        <v>6.6</v>
      </c>
      <c r="V282" s="8">
        <v>6.6</v>
      </c>
      <c r="W282" s="8">
        <v>6.6</v>
      </c>
      <c r="X282" s="9"/>
      <c r="Y282" s="9"/>
      <c r="Z282" s="9"/>
      <c r="AA282" s="9"/>
      <c r="AB282" s="8">
        <v>3.3</v>
      </c>
      <c r="AC282" s="8">
        <v>3.3</v>
      </c>
      <c r="AD282" s="8">
        <v>6.6</v>
      </c>
      <c r="AE282" s="8">
        <v>2.2999999999999998</v>
      </c>
      <c r="AF282" s="8">
        <v>3.3</v>
      </c>
      <c r="AG282" s="9"/>
      <c r="AH282" s="19">
        <f t="shared" si="72"/>
        <v>48.499999999999993</v>
      </c>
      <c r="AI282" s="19">
        <f t="shared" si="73"/>
        <v>1.3764180708753244</v>
      </c>
      <c r="AJ282" s="27">
        <v>49.876418070875317</v>
      </c>
      <c r="AK282" s="22">
        <f t="shared" si="74"/>
        <v>0</v>
      </c>
      <c r="AL282"/>
      <c r="AM282"/>
      <c r="AN282"/>
      <c r="AO282"/>
    </row>
    <row r="283" spans="1:41" s="10" customFormat="1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8">
        <v>6.6</v>
      </c>
      <c r="Y283" s="8">
        <v>6.6</v>
      </c>
      <c r="Z283" s="8">
        <v>6.6</v>
      </c>
      <c r="AA283" s="8">
        <v>6.6</v>
      </c>
      <c r="AB283" s="8">
        <v>3.3</v>
      </c>
      <c r="AC283" s="8">
        <v>3.3</v>
      </c>
      <c r="AD283" s="8">
        <v>6.6</v>
      </c>
      <c r="AE283" s="8">
        <v>2.2999999999999998</v>
      </c>
      <c r="AF283" s="8">
        <v>3.3</v>
      </c>
      <c r="AG283" s="9"/>
      <c r="AH283" s="19">
        <f t="shared" si="72"/>
        <v>45.199999999999996</v>
      </c>
      <c r="AI283" s="19">
        <f t="shared" si="73"/>
        <v>0.48767174899631272</v>
      </c>
      <c r="AJ283" s="28">
        <v>45.687671748996308</v>
      </c>
      <c r="AK283" s="22">
        <f t="shared" si="74"/>
        <v>0</v>
      </c>
      <c r="AL283"/>
      <c r="AM283"/>
      <c r="AN283"/>
      <c r="AO283"/>
    </row>
    <row r="284" spans="1:41" s="10" customFormat="1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8">
        <v>3.3</v>
      </c>
      <c r="AG284" s="8">
        <v>6.6</v>
      </c>
      <c r="AH284" s="19">
        <f>SUM(B284:AG284)</f>
        <v>9.8999999999999986</v>
      </c>
      <c r="AI284" s="19">
        <f t="shared" si="73"/>
        <v>35.226914941836114</v>
      </c>
      <c r="AJ284" s="27">
        <v>45.126914941836112</v>
      </c>
      <c r="AK284" s="22">
        <f t="shared" si="74"/>
        <v>0</v>
      </c>
      <c r="AL284"/>
      <c r="AM284"/>
      <c r="AN284"/>
      <c r="AO284"/>
    </row>
    <row r="285" spans="1:41" s="10" customFormat="1" ht="15.75" thickBot="1" x14ac:dyDescent="0.3">
      <c r="AK285"/>
      <c r="AL285"/>
      <c r="AM285"/>
      <c r="AN285"/>
      <c r="AO285"/>
    </row>
    <row r="286" spans="1:41" s="10" customFormat="1" ht="15.75" thickBot="1" x14ac:dyDescent="0.3">
      <c r="A286" s="1" t="s">
        <v>15</v>
      </c>
      <c r="AK286"/>
      <c r="AL286"/>
      <c r="AM286"/>
      <c r="AN286"/>
      <c r="AO286"/>
    </row>
    <row r="287" spans="1:41" s="10" customFormat="1" ht="15.75" thickBot="1" x14ac:dyDescent="0.3">
      <c r="A287" s="12" t="s">
        <v>16</v>
      </c>
      <c r="B287" s="2" t="s">
        <v>1</v>
      </c>
      <c r="C287" s="2" t="s">
        <v>2</v>
      </c>
      <c r="D287" s="2" t="s">
        <v>4</v>
      </c>
      <c r="E287" s="2" t="s">
        <v>1</v>
      </c>
      <c r="F287" s="2" t="s">
        <v>2</v>
      </c>
      <c r="G287" s="2" t="s">
        <v>3</v>
      </c>
      <c r="H287" s="18" t="s">
        <v>22</v>
      </c>
      <c r="I287" s="21" t="s">
        <v>24</v>
      </c>
      <c r="J287" s="12" t="s">
        <v>23</v>
      </c>
      <c r="K287" s="11"/>
      <c r="L287" s="20" t="s">
        <v>25</v>
      </c>
      <c r="AK287"/>
      <c r="AL287"/>
      <c r="AM287"/>
      <c r="AN287"/>
      <c r="AO287"/>
    </row>
    <row r="288" spans="1:41" s="10" customFormat="1" ht="15.75" thickBot="1" x14ac:dyDescent="0.3">
      <c r="A288" s="3">
        <v>0.33333333333333298</v>
      </c>
      <c r="E288" s="6"/>
      <c r="F288" s="6"/>
      <c r="G288" s="6"/>
      <c r="H288" s="19">
        <f>SUM(B288:G288)</f>
        <v>0</v>
      </c>
      <c r="I288" s="19">
        <f>J288-H288</f>
        <v>-0.90732418627608347</v>
      </c>
      <c r="J288" s="27">
        <v>-0.90732418627608347</v>
      </c>
      <c r="K288" s="22">
        <f>MIN(0,I288)</f>
        <v>-0.90732418627608347</v>
      </c>
      <c r="L288" s="23">
        <f>SUM(K288:K297)</f>
        <v>-27.696651237544454</v>
      </c>
      <c r="M288" s="27">
        <v>-0.90732418627608347</v>
      </c>
      <c r="AK288"/>
      <c r="AL288"/>
      <c r="AM288"/>
      <c r="AN288"/>
      <c r="AO288"/>
    </row>
    <row r="289" spans="1:41" s="10" customFormat="1" ht="15.75" thickBot="1" x14ac:dyDescent="0.3">
      <c r="A289" s="3">
        <v>0.375</v>
      </c>
      <c r="B289" s="4">
        <v>3.3</v>
      </c>
      <c r="C289" s="9"/>
      <c r="H289" s="19">
        <f t="shared" ref="H289:H297" si="75">SUM(B289:G289)</f>
        <v>3.3</v>
      </c>
      <c r="I289" s="19">
        <f t="shared" ref="I289:I297" si="76">J289-H289</f>
        <v>-3.0433113539109149</v>
      </c>
      <c r="J289" s="27">
        <v>0.25668864608908493</v>
      </c>
      <c r="K289" s="22">
        <f t="shared" ref="K289:K297" si="77">MIN(0,I289)</f>
        <v>-3.0433113539109149</v>
      </c>
      <c r="L289"/>
      <c r="M289" s="27">
        <v>0.25668864608908493</v>
      </c>
      <c r="AK289"/>
      <c r="AL289"/>
      <c r="AM289"/>
      <c r="AN289"/>
      <c r="AO289"/>
    </row>
    <row r="290" spans="1:41" s="10" customFormat="1" ht="15.75" thickBot="1" x14ac:dyDescent="0.3">
      <c r="A290" s="3">
        <v>0.41666666666666669</v>
      </c>
      <c r="B290" s="7">
        <v>3.3</v>
      </c>
      <c r="C290" s="5">
        <v>6.6</v>
      </c>
      <c r="D290" s="9"/>
      <c r="F290" s="9"/>
      <c r="G290" s="9"/>
      <c r="H290" s="19">
        <f t="shared" si="75"/>
        <v>9.8999999999999986</v>
      </c>
      <c r="I290" s="19">
        <f t="shared" si="76"/>
        <v>-5.3361308469724982</v>
      </c>
      <c r="J290" s="27">
        <v>4.5638691530275004</v>
      </c>
      <c r="K290" s="22">
        <f t="shared" si="77"/>
        <v>-5.3361308469724982</v>
      </c>
      <c r="L290"/>
      <c r="M290" s="27">
        <v>4.5638691530275004</v>
      </c>
      <c r="AK290"/>
      <c r="AL290"/>
      <c r="AM290"/>
      <c r="AN290"/>
      <c r="AO290"/>
    </row>
    <row r="291" spans="1:41" s="10" customFormat="1" ht="15.75" thickBot="1" x14ac:dyDescent="0.3">
      <c r="A291" s="3">
        <v>0.45833333333333298</v>
      </c>
      <c r="B291" s="7">
        <v>3.3</v>
      </c>
      <c r="C291" s="9"/>
      <c r="D291" s="9"/>
      <c r="E291" s="8">
        <v>3.3</v>
      </c>
      <c r="F291" s="9"/>
      <c r="G291" s="9"/>
      <c r="H291" s="19">
        <f t="shared" si="75"/>
        <v>6.6</v>
      </c>
      <c r="I291" s="19">
        <f t="shared" si="76"/>
        <v>-3.423402692730007</v>
      </c>
      <c r="J291" s="27">
        <v>3.1765973072699927</v>
      </c>
      <c r="K291" s="22">
        <f t="shared" si="77"/>
        <v>-3.423402692730007</v>
      </c>
      <c r="L291"/>
      <c r="M291" s="27">
        <v>3.1765973072699927</v>
      </c>
      <c r="AK291"/>
      <c r="AL291"/>
      <c r="AM291"/>
      <c r="AN291"/>
      <c r="AO291"/>
    </row>
    <row r="292" spans="1:41" s="10" customFormat="1" ht="15.75" thickBot="1" x14ac:dyDescent="0.3">
      <c r="A292" s="3">
        <v>0.5</v>
      </c>
      <c r="B292" s="7">
        <v>3.3</v>
      </c>
      <c r="D292" s="9"/>
      <c r="E292" s="8">
        <v>3.3</v>
      </c>
      <c r="F292" s="9"/>
      <c r="G292" s="9"/>
      <c r="H292" s="19">
        <f>SUM(B292:G292)</f>
        <v>6.6</v>
      </c>
      <c r="I292" s="19">
        <f t="shared" si="76"/>
        <v>-2.8522695688943704</v>
      </c>
      <c r="J292" s="27">
        <v>3.7477304311056292</v>
      </c>
      <c r="K292" s="22">
        <f t="shared" si="77"/>
        <v>-2.8522695688943704</v>
      </c>
      <c r="L292"/>
      <c r="M292" s="27">
        <v>3.7477304311056292</v>
      </c>
      <c r="AK292"/>
      <c r="AL292"/>
      <c r="AM292"/>
      <c r="AN292"/>
      <c r="AO292"/>
    </row>
    <row r="293" spans="1:41" s="10" customFormat="1" ht="15.75" thickBot="1" x14ac:dyDescent="0.3">
      <c r="A293" s="3">
        <v>0.54166666666666696</v>
      </c>
      <c r="B293" s="9"/>
      <c r="C293" s="9"/>
      <c r="D293" s="5">
        <v>6.6</v>
      </c>
      <c r="E293" s="8">
        <v>3.3</v>
      </c>
      <c r="F293" s="9"/>
      <c r="G293" s="9"/>
      <c r="H293" s="19">
        <f t="shared" si="75"/>
        <v>9.8999999999999986</v>
      </c>
      <c r="I293" s="19">
        <f t="shared" si="76"/>
        <v>-5.1567321867665292</v>
      </c>
      <c r="J293" s="27">
        <v>4.7432678132334694</v>
      </c>
      <c r="K293" s="22">
        <f t="shared" si="77"/>
        <v>-5.1567321867665292</v>
      </c>
      <c r="L293"/>
      <c r="M293" s="27">
        <v>4.7432678132334694</v>
      </c>
      <c r="AK293"/>
      <c r="AL293"/>
      <c r="AM293"/>
      <c r="AN293"/>
      <c r="AO293"/>
    </row>
    <row r="294" spans="1:41" s="10" customFormat="1" ht="15.75" thickBot="1" x14ac:dyDescent="0.3">
      <c r="A294" s="3">
        <v>0.58333333333333304</v>
      </c>
      <c r="B294" s="9"/>
      <c r="C294" s="9"/>
      <c r="D294" s="8">
        <v>6.6</v>
      </c>
      <c r="E294" s="8">
        <v>3.3</v>
      </c>
      <c r="F294" s="9"/>
      <c r="G294" s="9"/>
      <c r="H294" s="19">
        <f t="shared" si="75"/>
        <v>9.8999999999999986</v>
      </c>
      <c r="I294" s="19">
        <f t="shared" si="76"/>
        <v>-5.2857466822917214</v>
      </c>
      <c r="J294" s="27">
        <v>4.6142533177082772</v>
      </c>
      <c r="K294" s="22">
        <f t="shared" si="77"/>
        <v>-5.2857466822917214</v>
      </c>
      <c r="L294"/>
      <c r="M294" s="27">
        <v>4.6142533177082772</v>
      </c>
      <c r="AK294"/>
      <c r="AL294"/>
      <c r="AM294"/>
      <c r="AN294"/>
      <c r="AO294"/>
    </row>
    <row r="295" spans="1:41" s="10" customFormat="1" ht="15.75" thickBot="1" x14ac:dyDescent="0.3">
      <c r="A295" s="3">
        <v>0.625</v>
      </c>
      <c r="B295" s="9"/>
      <c r="C295" s="9"/>
      <c r="D295" s="9"/>
      <c r="E295" s="9"/>
      <c r="F295" s="8">
        <v>6.6</v>
      </c>
      <c r="G295" s="9"/>
      <c r="H295" s="19">
        <f t="shared" si="75"/>
        <v>6.6</v>
      </c>
      <c r="I295" s="19">
        <f t="shared" si="76"/>
        <v>-1.0338515313041929</v>
      </c>
      <c r="J295" s="27">
        <v>5.5661484686958067</v>
      </c>
      <c r="K295" s="22">
        <f t="shared" si="77"/>
        <v>-1.0338515313041929</v>
      </c>
      <c r="L295"/>
      <c r="M295" s="27">
        <v>5.5661484686958067</v>
      </c>
      <c r="AK295"/>
      <c r="AL295"/>
      <c r="AM295"/>
      <c r="AN295"/>
      <c r="AO295"/>
    </row>
    <row r="296" spans="1:41" s="10" customFormat="1" ht="15.75" thickBot="1" x14ac:dyDescent="0.3">
      <c r="A296" s="3">
        <v>0.66666666666666696</v>
      </c>
      <c r="B296" s="6"/>
      <c r="C296" s="6"/>
      <c r="D296" s="6"/>
      <c r="E296" s="9"/>
      <c r="F296" s="9"/>
      <c r="G296" s="8">
        <v>6.6</v>
      </c>
      <c r="H296" s="19">
        <f>SUM(B296:G296)</f>
        <v>6.6</v>
      </c>
      <c r="I296" s="19">
        <f t="shared" si="76"/>
        <v>-0.65788218839813783</v>
      </c>
      <c r="J296" s="28">
        <v>5.9421178116018618</v>
      </c>
      <c r="K296" s="22">
        <f t="shared" si="77"/>
        <v>-0.65788218839813783</v>
      </c>
      <c r="L296"/>
      <c r="M296" s="28">
        <v>5.9421178116018618</v>
      </c>
      <c r="AK296"/>
      <c r="AL296"/>
      <c r="AM296"/>
      <c r="AN296"/>
      <c r="AO296"/>
    </row>
    <row r="297" spans="1:41" s="10" customFormat="1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19">
        <f t="shared" si="75"/>
        <v>0</v>
      </c>
      <c r="I297" s="19">
        <f t="shared" si="76"/>
        <v>3.4964035826148239</v>
      </c>
      <c r="J297" s="27">
        <v>3.4964035826148239</v>
      </c>
      <c r="K297" s="22">
        <f t="shared" si="77"/>
        <v>0</v>
      </c>
      <c r="L297"/>
      <c r="M297" s="27">
        <v>3.4964035826148239</v>
      </c>
      <c r="AK297"/>
      <c r="AL297"/>
      <c r="AM297"/>
      <c r="AN297"/>
      <c r="AO297"/>
    </row>
    <row r="298" spans="1:41" s="10" customFormat="1" ht="15.75" thickBot="1" x14ac:dyDescent="0.3">
      <c r="A298" s="12" t="s">
        <v>17</v>
      </c>
      <c r="B298" s="2" t="s">
        <v>1</v>
      </c>
      <c r="C298" s="2" t="s">
        <v>2</v>
      </c>
      <c r="D298" s="2" t="s">
        <v>4</v>
      </c>
      <c r="E298" s="2" t="s">
        <v>1</v>
      </c>
      <c r="F298" s="2" t="s">
        <v>2</v>
      </c>
      <c r="G298" s="2" t="s">
        <v>3</v>
      </c>
      <c r="H298" s="18" t="s">
        <v>22</v>
      </c>
      <c r="I298" s="21" t="s">
        <v>24</v>
      </c>
      <c r="J298" s="12" t="s">
        <v>23</v>
      </c>
      <c r="K298" s="11"/>
      <c r="L298" s="20" t="s">
        <v>25</v>
      </c>
      <c r="M298" s="27">
        <v>-1.9532130206261664</v>
      </c>
      <c r="AK298"/>
      <c r="AL298"/>
      <c r="AM298"/>
      <c r="AN298"/>
      <c r="AO298"/>
    </row>
    <row r="299" spans="1:41" s="10" customFormat="1" ht="15.75" thickBot="1" x14ac:dyDescent="0.3">
      <c r="A299" s="3">
        <v>0.33333333333333298</v>
      </c>
      <c r="E299" s="6"/>
      <c r="F299" s="6"/>
      <c r="G299" s="6"/>
      <c r="H299" s="19">
        <f>SUM(B299:G299)</f>
        <v>0</v>
      </c>
      <c r="I299" s="19">
        <f>J299-H299</f>
        <v>-1.9532130206261664</v>
      </c>
      <c r="J299" s="27">
        <v>-1.9532130206261664</v>
      </c>
      <c r="K299" s="22">
        <f>MIN(0,I299)</f>
        <v>-1.9532130206261664</v>
      </c>
      <c r="L299" s="23">
        <f>SUM(K299:K308)</f>
        <v>-23.418527961986655</v>
      </c>
      <c r="M299" s="29">
        <v>0.44008355374035002</v>
      </c>
      <c r="AK299"/>
      <c r="AL299"/>
      <c r="AM299"/>
      <c r="AN299"/>
      <c r="AO299"/>
    </row>
    <row r="300" spans="1:41" s="10" customFormat="1" ht="15.75" thickBot="1" x14ac:dyDescent="0.3">
      <c r="A300" s="3">
        <v>0.375</v>
      </c>
      <c r="B300" s="4">
        <v>3.3</v>
      </c>
      <c r="C300" s="9"/>
      <c r="D300" s="9"/>
      <c r="H300" s="19">
        <f t="shared" ref="H300:H308" si="78">SUM(B300:G300)</f>
        <v>3.3</v>
      </c>
      <c r="I300" s="19">
        <f t="shared" ref="I300:I308" si="79">J300-H300</f>
        <v>-2.8599164462596498</v>
      </c>
      <c r="J300" s="29">
        <v>0.44008355374035002</v>
      </c>
      <c r="K300" s="22">
        <f t="shared" ref="K300:K308" si="80">MIN(0,I300)</f>
        <v>-2.8599164462596498</v>
      </c>
      <c r="L300"/>
      <c r="M300" s="27">
        <v>1.4758946751969528</v>
      </c>
      <c r="AK300"/>
      <c r="AL300"/>
      <c r="AM300"/>
      <c r="AN300"/>
      <c r="AO300"/>
    </row>
    <row r="301" spans="1:41" s="10" customFormat="1" ht="15.75" thickBot="1" x14ac:dyDescent="0.3">
      <c r="A301" s="3">
        <v>0.41666666666666669</v>
      </c>
      <c r="B301" s="7">
        <v>3.3</v>
      </c>
      <c r="C301" s="9"/>
      <c r="D301" s="9"/>
      <c r="F301" s="9"/>
      <c r="G301" s="9"/>
      <c r="H301" s="19">
        <f t="shared" si="78"/>
        <v>3.3</v>
      </c>
      <c r="I301" s="19">
        <f t="shared" si="79"/>
        <v>-1.824105324803047</v>
      </c>
      <c r="J301" s="27">
        <v>1.4758946751969528</v>
      </c>
      <c r="K301" s="22">
        <f t="shared" si="80"/>
        <v>-1.824105324803047</v>
      </c>
      <c r="L301"/>
      <c r="M301" s="27">
        <v>2.5776954403708912</v>
      </c>
      <c r="AK301"/>
      <c r="AL301"/>
      <c r="AM301"/>
      <c r="AN301"/>
      <c r="AO301"/>
    </row>
    <row r="302" spans="1:41" s="10" customFormat="1" ht="15.75" thickBot="1" x14ac:dyDescent="0.3">
      <c r="A302" s="3">
        <v>0.45833333333333298</v>
      </c>
      <c r="B302" s="7">
        <v>3.3</v>
      </c>
      <c r="C302" s="9"/>
      <c r="D302" s="9"/>
      <c r="F302" s="9"/>
      <c r="G302" s="9"/>
      <c r="H302" s="19">
        <f>SUM(B302:G302)</f>
        <v>3.3</v>
      </c>
      <c r="I302" s="19">
        <f t="shared" si="79"/>
        <v>-0.72230455962910867</v>
      </c>
      <c r="J302" s="27">
        <v>2.5776954403708912</v>
      </c>
      <c r="K302" s="22">
        <f t="shared" si="80"/>
        <v>-0.72230455962910867</v>
      </c>
      <c r="L302"/>
      <c r="M302" s="27">
        <v>3.2271390225428425</v>
      </c>
      <c r="AK302"/>
      <c r="AL302"/>
      <c r="AM302"/>
      <c r="AN302"/>
      <c r="AO302"/>
    </row>
    <row r="303" spans="1:41" s="10" customFormat="1" ht="15.75" thickBot="1" x14ac:dyDescent="0.3">
      <c r="A303" s="3">
        <v>0.5</v>
      </c>
      <c r="B303" s="9"/>
      <c r="C303" s="9"/>
      <c r="D303" s="9"/>
      <c r="E303" s="8">
        <v>3.3</v>
      </c>
      <c r="F303" s="9"/>
      <c r="G303" s="9"/>
      <c r="H303" s="19">
        <f t="shared" si="78"/>
        <v>3.3</v>
      </c>
      <c r="I303" s="19">
        <f t="shared" si="79"/>
        <v>-7.2860977457157361E-2</v>
      </c>
      <c r="J303" s="27">
        <v>3.2271390225428425</v>
      </c>
      <c r="K303" s="22">
        <f t="shared" si="80"/>
        <v>-7.2860977457157361E-2</v>
      </c>
      <c r="L303"/>
      <c r="M303" s="27">
        <v>4.0125680651644107</v>
      </c>
      <c r="AK303"/>
      <c r="AL303"/>
      <c r="AM303"/>
      <c r="AN303"/>
      <c r="AO303"/>
    </row>
    <row r="304" spans="1:41" s="10" customFormat="1" ht="15.75" thickBot="1" x14ac:dyDescent="0.3">
      <c r="A304" s="3">
        <v>0.54166666666666696</v>
      </c>
      <c r="B304" s="9"/>
      <c r="C304" s="5">
        <v>6.6</v>
      </c>
      <c r="D304" s="9"/>
      <c r="E304" s="8">
        <v>3.3</v>
      </c>
      <c r="F304" s="9"/>
      <c r="G304" s="9"/>
      <c r="H304" s="19">
        <f t="shared" si="78"/>
        <v>9.8999999999999986</v>
      </c>
      <c r="I304" s="19">
        <f t="shared" si="79"/>
        <v>-5.8874319348355879</v>
      </c>
      <c r="J304" s="27">
        <v>4.0125680651644107</v>
      </c>
      <c r="K304" s="22">
        <f t="shared" si="80"/>
        <v>-5.8874319348355879</v>
      </c>
      <c r="L304"/>
      <c r="M304" s="27">
        <v>4.2870683547627486</v>
      </c>
      <c r="AK304"/>
      <c r="AL304"/>
      <c r="AM304"/>
      <c r="AN304"/>
      <c r="AO304"/>
    </row>
    <row r="305" spans="1:41" s="10" customFormat="1" ht="15.75" thickBot="1" x14ac:dyDescent="0.3">
      <c r="A305" s="3">
        <v>0.58333333333333304</v>
      </c>
      <c r="B305" s="9"/>
      <c r="C305" s="9"/>
      <c r="D305" s="5">
        <v>6.6</v>
      </c>
      <c r="E305" s="8">
        <v>3.3</v>
      </c>
      <c r="F305" s="9"/>
      <c r="G305" s="9"/>
      <c r="H305" s="19">
        <f t="shared" si="78"/>
        <v>9.8999999999999986</v>
      </c>
      <c r="I305" s="19">
        <f t="shared" si="79"/>
        <v>-5.61293164523725</v>
      </c>
      <c r="J305" s="27">
        <v>4.2870683547627486</v>
      </c>
      <c r="K305" s="22">
        <f t="shared" si="80"/>
        <v>-5.61293164523725</v>
      </c>
      <c r="L305"/>
      <c r="M305" s="27">
        <v>3.6687955613892287</v>
      </c>
      <c r="AK305"/>
      <c r="AL305"/>
      <c r="AM305"/>
      <c r="AN305"/>
      <c r="AO305"/>
    </row>
    <row r="306" spans="1:41" s="10" customFormat="1" ht="15.75" thickBot="1" x14ac:dyDescent="0.3">
      <c r="A306" s="3">
        <v>0.625</v>
      </c>
      <c r="B306" s="9"/>
      <c r="C306" s="9"/>
      <c r="D306" s="9"/>
      <c r="E306" s="9"/>
      <c r="F306" s="8">
        <v>6.6</v>
      </c>
      <c r="G306" s="9"/>
      <c r="H306" s="19">
        <f t="shared" si="78"/>
        <v>6.6</v>
      </c>
      <c r="I306" s="19">
        <f t="shared" si="79"/>
        <v>-2.931204438610771</v>
      </c>
      <c r="J306" s="27">
        <v>3.6687955613892287</v>
      </c>
      <c r="K306" s="22">
        <f t="shared" si="80"/>
        <v>-2.931204438610771</v>
      </c>
      <c r="L306"/>
      <c r="M306" s="28">
        <v>5.0454403854720811</v>
      </c>
      <c r="AK306"/>
      <c r="AL306"/>
      <c r="AM306"/>
      <c r="AN306"/>
      <c r="AO306"/>
    </row>
    <row r="307" spans="1:41" s="10" customFormat="1" ht="15.75" thickBot="1" x14ac:dyDescent="0.3">
      <c r="A307" s="3">
        <v>0.66666666666666696</v>
      </c>
      <c r="B307" s="6"/>
      <c r="C307" s="6"/>
      <c r="D307" s="6"/>
      <c r="E307" s="9"/>
      <c r="F307" s="9"/>
      <c r="G307" s="8">
        <v>6.6</v>
      </c>
      <c r="H307" s="19">
        <f>SUM(B307:G307)</f>
        <v>6.6</v>
      </c>
      <c r="I307" s="19">
        <f t="shared" si="79"/>
        <v>-1.5545596145279186</v>
      </c>
      <c r="J307" s="28">
        <v>5.0454403854720811</v>
      </c>
      <c r="K307" s="22">
        <f t="shared" si="80"/>
        <v>-1.5545596145279186</v>
      </c>
      <c r="L307"/>
      <c r="M307" s="27">
        <v>6.9768543288041398</v>
      </c>
      <c r="AK307"/>
      <c r="AL307"/>
      <c r="AM307"/>
      <c r="AN307"/>
      <c r="AO307"/>
    </row>
    <row r="308" spans="1:41" s="10" customFormat="1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19">
        <f t="shared" si="78"/>
        <v>0</v>
      </c>
      <c r="I308" s="19">
        <f t="shared" si="79"/>
        <v>6.9768543288041398</v>
      </c>
      <c r="J308" s="27">
        <v>6.9768543288041398</v>
      </c>
      <c r="K308" s="22">
        <f t="shared" si="80"/>
        <v>0</v>
      </c>
      <c r="L308"/>
      <c r="M308" s="27">
        <v>-0.75887341649927365</v>
      </c>
      <c r="AK308"/>
      <c r="AL308"/>
      <c r="AM308"/>
      <c r="AN308"/>
      <c r="AO308"/>
    </row>
    <row r="309" spans="1:41" s="10" customFormat="1" ht="15.75" thickBot="1" x14ac:dyDescent="0.3">
      <c r="A309" s="12" t="s">
        <v>18</v>
      </c>
      <c r="B309" s="2" t="s">
        <v>1</v>
      </c>
      <c r="C309" s="2" t="s">
        <v>2</v>
      </c>
      <c r="D309" s="2" t="s">
        <v>4</v>
      </c>
      <c r="E309" s="2" t="s">
        <v>1</v>
      </c>
      <c r="F309" s="2" t="s">
        <v>2</v>
      </c>
      <c r="G309" s="2" t="s">
        <v>3</v>
      </c>
      <c r="H309" s="18" t="s">
        <v>22</v>
      </c>
      <c r="I309" s="21" t="s">
        <v>24</v>
      </c>
      <c r="J309" s="12" t="s">
        <v>23</v>
      </c>
      <c r="K309" s="11"/>
      <c r="L309" s="20" t="s">
        <v>25</v>
      </c>
      <c r="M309" s="29">
        <v>0.69938500385740987</v>
      </c>
      <c r="AK309"/>
      <c r="AL309"/>
      <c r="AM309"/>
      <c r="AN309"/>
      <c r="AO309"/>
    </row>
    <row r="310" spans="1:41" s="10" customFormat="1" ht="15.75" thickBot="1" x14ac:dyDescent="0.3">
      <c r="A310" s="3">
        <v>0.33333333333333298</v>
      </c>
      <c r="B310" s="4">
        <v>3.3</v>
      </c>
      <c r="C310" s="5">
        <v>6.6</v>
      </c>
      <c r="E310" s="6"/>
      <c r="F310" s="6"/>
      <c r="G310" s="6"/>
      <c r="H310" s="19">
        <f>SUM(B310:G310)</f>
        <v>9.8999999999999986</v>
      </c>
      <c r="I310" s="19">
        <f>J310-H310</f>
        <v>-10.658873416499272</v>
      </c>
      <c r="J310" s="27">
        <v>-0.75887341649927365</v>
      </c>
      <c r="K310" s="22">
        <f>MIN(0,I310)</f>
        <v>-10.658873416499272</v>
      </c>
      <c r="L310" s="23">
        <f>SUM(K310:K319)</f>
        <v>-28.821155739752498</v>
      </c>
      <c r="M310" s="27">
        <v>3.2860560244522841</v>
      </c>
      <c r="AK310"/>
      <c r="AL310"/>
      <c r="AM310"/>
      <c r="AN310"/>
      <c r="AO310"/>
    </row>
    <row r="311" spans="1:41" s="10" customFormat="1" ht="15.75" thickBot="1" x14ac:dyDescent="0.3">
      <c r="A311" s="3">
        <v>0.375</v>
      </c>
      <c r="B311" s="7">
        <v>3.3</v>
      </c>
      <c r="C311" s="9"/>
      <c r="D311" s="9"/>
      <c r="H311" s="19">
        <f t="shared" ref="H311:H319" si="81">SUM(B311:G311)</f>
        <v>3.3</v>
      </c>
      <c r="I311" s="19">
        <f t="shared" ref="I311:I319" si="82">J311-H311</f>
        <v>-2.60061499614259</v>
      </c>
      <c r="J311" s="29">
        <v>0.69938500385740987</v>
      </c>
      <c r="K311" s="22">
        <f t="shared" ref="K311:K319" si="83">MIN(0,I311)</f>
        <v>-2.60061499614259</v>
      </c>
      <c r="L311"/>
      <c r="M311" s="27">
        <v>1.6169492873670466</v>
      </c>
      <c r="AK311"/>
      <c r="AL311"/>
      <c r="AM311"/>
      <c r="AN311"/>
      <c r="AO311"/>
    </row>
    <row r="312" spans="1:41" s="10" customFormat="1" ht="15.75" thickBot="1" x14ac:dyDescent="0.3">
      <c r="A312" s="3">
        <v>0.41666666666666669</v>
      </c>
      <c r="B312" s="7">
        <v>3.3</v>
      </c>
      <c r="C312" s="9"/>
      <c r="D312" s="9"/>
      <c r="F312" s="9"/>
      <c r="G312" s="9"/>
      <c r="H312" s="19">
        <f t="shared" si="81"/>
        <v>3.3</v>
      </c>
      <c r="I312" s="19">
        <f t="shared" si="82"/>
        <v>-1.3943975547715759E-2</v>
      </c>
      <c r="J312" s="27">
        <v>3.2860560244522841</v>
      </c>
      <c r="K312" s="22">
        <f t="shared" si="83"/>
        <v>-1.3943975547715759E-2</v>
      </c>
      <c r="L312"/>
      <c r="M312" s="27">
        <v>2.3115552347452661</v>
      </c>
      <c r="AK312"/>
      <c r="AL312"/>
      <c r="AM312"/>
      <c r="AN312"/>
      <c r="AO312"/>
    </row>
    <row r="313" spans="1:41" s="10" customFormat="1" ht="15.75" thickBot="1" x14ac:dyDescent="0.3">
      <c r="A313" s="3">
        <v>0.45833333333333298</v>
      </c>
      <c r="B313" s="7">
        <v>3.3</v>
      </c>
      <c r="C313" s="9"/>
      <c r="D313" s="9"/>
      <c r="E313" s="8">
        <v>3.3</v>
      </c>
      <c r="F313" s="9"/>
      <c r="G313" s="9"/>
      <c r="H313" s="19">
        <f t="shared" si="81"/>
        <v>6.6</v>
      </c>
      <c r="I313" s="19">
        <f t="shared" si="82"/>
        <v>-4.9830507126329531</v>
      </c>
      <c r="J313" s="27">
        <v>1.6169492873670466</v>
      </c>
      <c r="K313" s="22">
        <f t="shared" si="83"/>
        <v>-4.9830507126329531</v>
      </c>
      <c r="L313"/>
      <c r="M313" s="27">
        <v>1.6938336953504685</v>
      </c>
      <c r="AK313"/>
      <c r="AL313"/>
      <c r="AM313"/>
      <c r="AN313"/>
      <c r="AO313"/>
    </row>
    <row r="314" spans="1:41" s="10" customFormat="1" ht="15.75" thickBot="1" x14ac:dyDescent="0.3">
      <c r="A314" s="3">
        <v>0.5</v>
      </c>
      <c r="B314" s="9"/>
      <c r="C314" s="9"/>
      <c r="D314" s="9"/>
      <c r="E314" s="8">
        <v>3.3</v>
      </c>
      <c r="F314" s="9"/>
      <c r="G314" s="9"/>
      <c r="H314" s="19">
        <f t="shared" si="81"/>
        <v>3.3</v>
      </c>
      <c r="I314" s="19">
        <f t="shared" si="82"/>
        <v>-0.98844476525473368</v>
      </c>
      <c r="J314" s="27">
        <v>2.3115552347452661</v>
      </c>
      <c r="K314" s="22">
        <f t="shared" si="83"/>
        <v>-0.98844476525473368</v>
      </c>
      <c r="L314"/>
      <c r="M314" s="27">
        <v>4.1662015273021762</v>
      </c>
      <c r="AK314"/>
      <c r="AL314"/>
      <c r="AM314"/>
      <c r="AN314"/>
      <c r="AO314"/>
    </row>
    <row r="315" spans="1:41" s="10" customFormat="1" ht="15.75" thickBot="1" x14ac:dyDescent="0.3">
      <c r="A315" s="3">
        <v>0.54166666666666696</v>
      </c>
      <c r="B315" s="9"/>
      <c r="C315" s="9"/>
      <c r="D315" s="9"/>
      <c r="E315" s="8">
        <v>3.3</v>
      </c>
      <c r="F315" s="9"/>
      <c r="G315" s="9"/>
      <c r="H315" s="19">
        <f t="shared" si="81"/>
        <v>3.3</v>
      </c>
      <c r="I315" s="19">
        <f t="shared" si="82"/>
        <v>-1.6061663046495314</v>
      </c>
      <c r="J315" s="27">
        <v>1.6938336953504685</v>
      </c>
      <c r="K315" s="22">
        <f t="shared" si="83"/>
        <v>-1.6061663046495314</v>
      </c>
      <c r="L315"/>
      <c r="M315" s="27">
        <v>5.0936601093187948</v>
      </c>
      <c r="AK315"/>
      <c r="AL315"/>
      <c r="AM315"/>
      <c r="AN315"/>
      <c r="AO315"/>
    </row>
    <row r="316" spans="1:41" s="10" customFormat="1" ht="15.75" thickBot="1" x14ac:dyDescent="0.3">
      <c r="A316" s="3">
        <v>0.58333333333333304</v>
      </c>
      <c r="B316" s="9"/>
      <c r="C316" s="9"/>
      <c r="D316" s="5">
        <v>6.6</v>
      </c>
      <c r="E316" s="8">
        <v>3.3</v>
      </c>
      <c r="F316" s="9"/>
      <c r="G316" s="9"/>
      <c r="H316" s="19">
        <f t="shared" si="81"/>
        <v>9.8999999999999986</v>
      </c>
      <c r="I316" s="19">
        <f t="shared" si="82"/>
        <v>-5.7337984726978224</v>
      </c>
      <c r="J316" s="27">
        <v>4.1662015273021762</v>
      </c>
      <c r="K316" s="22">
        <f t="shared" si="83"/>
        <v>-5.7337984726978224</v>
      </c>
      <c r="L316"/>
      <c r="M316" s="28">
        <v>5.870076794353321</v>
      </c>
      <c r="AK316"/>
      <c r="AL316"/>
      <c r="AM316"/>
      <c r="AN316"/>
      <c r="AO316"/>
    </row>
    <row r="317" spans="1:41" s="10" customFormat="1" ht="15.75" thickBot="1" x14ac:dyDescent="0.3">
      <c r="A317" s="3">
        <v>0.625</v>
      </c>
      <c r="B317" s="9"/>
      <c r="C317" s="9"/>
      <c r="D317" s="9"/>
      <c r="E317" s="9"/>
      <c r="F317" s="8">
        <v>6.6</v>
      </c>
      <c r="G317" s="9"/>
      <c r="H317" s="19">
        <f t="shared" si="81"/>
        <v>6.6</v>
      </c>
      <c r="I317" s="19">
        <f t="shared" si="82"/>
        <v>-1.5063398906812049</v>
      </c>
      <c r="J317" s="27">
        <v>5.0936601093187948</v>
      </c>
      <c r="K317" s="22">
        <f t="shared" si="83"/>
        <v>-1.5063398906812049</v>
      </c>
      <c r="L317"/>
      <c r="M317" s="27">
        <v>6.5907496059523565</v>
      </c>
      <c r="AK317"/>
      <c r="AL317"/>
      <c r="AM317"/>
      <c r="AN317"/>
      <c r="AO317"/>
    </row>
    <row r="318" spans="1:41" s="10" customFormat="1" ht="15.75" thickBot="1" x14ac:dyDescent="0.3">
      <c r="A318" s="3">
        <v>0.66666666666666696</v>
      </c>
      <c r="B318" s="6"/>
      <c r="C318" s="6"/>
      <c r="D318" s="6"/>
      <c r="E318" s="9"/>
      <c r="F318" s="9"/>
      <c r="G318" s="8">
        <v>6.6</v>
      </c>
      <c r="H318" s="19">
        <f>SUM(B318:G318)</f>
        <v>6.6</v>
      </c>
      <c r="I318" s="19">
        <f t="shared" si="82"/>
        <v>-0.72992320564667867</v>
      </c>
      <c r="J318" s="28">
        <v>5.870076794353321</v>
      </c>
      <c r="K318" s="22">
        <f t="shared" si="83"/>
        <v>-0.72992320564667867</v>
      </c>
      <c r="L318"/>
      <c r="M318" s="27">
        <v>-0.33458584992408547</v>
      </c>
      <c r="AK318"/>
      <c r="AL318"/>
      <c r="AM318"/>
      <c r="AN318"/>
      <c r="AO318"/>
    </row>
    <row r="319" spans="1:41" s="10" customFormat="1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19">
        <f t="shared" si="81"/>
        <v>0</v>
      </c>
      <c r="I319" s="19">
        <f t="shared" si="82"/>
        <v>6.5907496059523565</v>
      </c>
      <c r="J319" s="27">
        <v>6.5907496059523565</v>
      </c>
      <c r="K319" s="22">
        <f t="shared" si="83"/>
        <v>0</v>
      </c>
      <c r="L319"/>
      <c r="M319" s="29">
        <v>0.77102842711834096</v>
      </c>
      <c r="AK319"/>
      <c r="AL319"/>
      <c r="AM319"/>
      <c r="AN319"/>
      <c r="AO319"/>
    </row>
    <row r="320" spans="1:41" s="10" customFormat="1" ht="15.75" thickBot="1" x14ac:dyDescent="0.3">
      <c r="A320" s="12" t="s">
        <v>19</v>
      </c>
      <c r="B320" s="2" t="s">
        <v>1</v>
      </c>
      <c r="C320" s="2" t="s">
        <v>2</v>
      </c>
      <c r="D320" s="2" t="s">
        <v>4</v>
      </c>
      <c r="E320" s="2" t="s">
        <v>1</v>
      </c>
      <c r="F320" s="2" t="s">
        <v>2</v>
      </c>
      <c r="G320" s="2" t="s">
        <v>3</v>
      </c>
      <c r="H320" s="18" t="s">
        <v>22</v>
      </c>
      <c r="I320" s="21" t="s">
        <v>24</v>
      </c>
      <c r="J320" s="12" t="s">
        <v>23</v>
      </c>
      <c r="K320" s="11"/>
      <c r="L320" s="20" t="s">
        <v>25</v>
      </c>
      <c r="M320" s="27">
        <v>1.708034284245624</v>
      </c>
      <c r="AK320"/>
      <c r="AL320"/>
      <c r="AM320"/>
      <c r="AN320"/>
      <c r="AO320"/>
    </row>
    <row r="321" spans="1:41" s="10" customFormat="1" ht="15.75" thickBot="1" x14ac:dyDescent="0.3">
      <c r="A321" s="3">
        <v>0.33333333333333298</v>
      </c>
      <c r="C321" s="5">
        <v>6.6</v>
      </c>
      <c r="D321" s="5">
        <v>6.6</v>
      </c>
      <c r="E321" s="6"/>
      <c r="F321" s="6"/>
      <c r="G321" s="6"/>
      <c r="H321" s="19">
        <f>SUM(B321:G321)</f>
        <v>13.2</v>
      </c>
      <c r="I321" s="19">
        <f>J321-H321</f>
        <v>-13.534585849924085</v>
      </c>
      <c r="J321" s="27">
        <v>-0.33458584992408547</v>
      </c>
      <c r="K321" s="22">
        <f>MIN(0,I321)</f>
        <v>-13.534585849924085</v>
      </c>
      <c r="L321" s="23">
        <f>SUM(K321:K330)</f>
        <v>-31.06976948757405</v>
      </c>
      <c r="M321" s="27">
        <v>1.4638091833406319</v>
      </c>
      <c r="AK321"/>
      <c r="AL321"/>
      <c r="AM321"/>
      <c r="AN321"/>
      <c r="AO321"/>
    </row>
    <row r="322" spans="1:41" s="10" customFormat="1" ht="15.75" thickBot="1" x14ac:dyDescent="0.3">
      <c r="A322" s="3">
        <v>0.375</v>
      </c>
      <c r="B322" s="4">
        <v>3.3</v>
      </c>
      <c r="C322" s="9"/>
      <c r="D322" s="9"/>
      <c r="H322" s="19">
        <f t="shared" ref="H322:H330" si="84">SUM(B322:G322)</f>
        <v>3.3</v>
      </c>
      <c r="I322" s="19">
        <f t="shared" ref="I322:I330" si="85">J322-H322</f>
        <v>-2.5289715728816589</v>
      </c>
      <c r="J322" s="29">
        <v>0.77102842711834096</v>
      </c>
      <c r="K322" s="22">
        <f t="shared" ref="K322:K330" si="86">MIN(0,I322)</f>
        <v>-2.5289715728816589</v>
      </c>
      <c r="L322"/>
      <c r="M322" s="27">
        <v>0.95866685163522991</v>
      </c>
      <c r="AK322"/>
      <c r="AL322"/>
      <c r="AM322"/>
      <c r="AN322"/>
      <c r="AO322"/>
    </row>
    <row r="323" spans="1:41" s="10" customFormat="1" ht="15.75" thickBot="1" x14ac:dyDescent="0.3">
      <c r="A323" s="3">
        <v>0.41666666666666669</v>
      </c>
      <c r="B323" s="7">
        <v>3.3</v>
      </c>
      <c r="C323" s="9"/>
      <c r="D323" s="9"/>
      <c r="F323" s="9"/>
      <c r="G323" s="9"/>
      <c r="H323" s="19">
        <f t="shared" si="84"/>
        <v>3.3</v>
      </c>
      <c r="I323" s="19">
        <f t="shared" si="85"/>
        <v>-1.5919657157543758</v>
      </c>
      <c r="J323" s="27">
        <v>1.708034284245624</v>
      </c>
      <c r="K323" s="22">
        <f t="shared" si="86"/>
        <v>-1.5919657157543758</v>
      </c>
      <c r="L323"/>
      <c r="M323" s="27">
        <v>0.44033765498956345</v>
      </c>
      <c r="AK323"/>
      <c r="AL323"/>
      <c r="AM323"/>
      <c r="AN323"/>
      <c r="AO323"/>
    </row>
    <row r="324" spans="1:41" s="10" customFormat="1" ht="15.75" thickBot="1" x14ac:dyDescent="0.3">
      <c r="A324" s="3">
        <v>0.45833333333333298</v>
      </c>
      <c r="B324" s="7">
        <v>3.3</v>
      </c>
      <c r="C324" s="9"/>
      <c r="D324" s="9"/>
      <c r="F324" s="9"/>
      <c r="G324" s="9"/>
      <c r="H324" s="19">
        <f>SUM(B324:G324)</f>
        <v>3.3</v>
      </c>
      <c r="I324" s="19">
        <f t="shared" si="85"/>
        <v>-1.8361908166593679</v>
      </c>
      <c r="J324" s="27">
        <v>1.4638091833406319</v>
      </c>
      <c r="K324" s="22">
        <f t="shared" si="86"/>
        <v>-1.8361908166593679</v>
      </c>
      <c r="L324"/>
      <c r="M324" s="27">
        <v>1.6792416271367294</v>
      </c>
      <c r="AK324"/>
      <c r="AL324"/>
      <c r="AM324"/>
      <c r="AN324"/>
      <c r="AO324"/>
    </row>
    <row r="325" spans="1:41" s="10" customFormat="1" ht="15.75" thickBot="1" x14ac:dyDescent="0.3">
      <c r="A325" s="3">
        <v>0.5</v>
      </c>
      <c r="B325" s="9"/>
      <c r="C325" s="9"/>
      <c r="D325" s="9"/>
      <c r="E325" s="8">
        <v>3.3</v>
      </c>
      <c r="F325" s="9"/>
      <c r="G325" s="9"/>
      <c r="H325" s="19">
        <f t="shared" si="84"/>
        <v>3.3</v>
      </c>
      <c r="I325" s="19">
        <f t="shared" si="85"/>
        <v>-2.3413331483647699</v>
      </c>
      <c r="J325" s="27">
        <v>0.95866685163522991</v>
      </c>
      <c r="K325" s="22">
        <f t="shared" si="86"/>
        <v>-2.3413331483647699</v>
      </c>
      <c r="L325"/>
      <c r="M325" s="27">
        <v>3.6997977001453082</v>
      </c>
      <c r="AK325"/>
      <c r="AL325"/>
      <c r="AM325"/>
      <c r="AN325"/>
      <c r="AO325"/>
    </row>
    <row r="326" spans="1:41" s="10" customFormat="1" ht="15.75" thickBot="1" x14ac:dyDescent="0.3">
      <c r="A326" s="3">
        <v>0.54166666666666696</v>
      </c>
      <c r="B326" s="9"/>
      <c r="C326" s="9"/>
      <c r="D326" s="9"/>
      <c r="E326" s="8">
        <v>3.3</v>
      </c>
      <c r="F326" s="9"/>
      <c r="G326" s="9"/>
      <c r="H326" s="19">
        <f t="shared" si="84"/>
        <v>3.3</v>
      </c>
      <c r="I326" s="19">
        <f t="shared" si="85"/>
        <v>-2.8596623450104364</v>
      </c>
      <c r="J326" s="27">
        <v>0.44033765498956345</v>
      </c>
      <c r="K326" s="22">
        <f t="shared" si="86"/>
        <v>-2.8596623450104364</v>
      </c>
      <c r="L326"/>
      <c r="M326" s="28">
        <v>4.743900633738602</v>
      </c>
      <c r="AK326"/>
      <c r="AL326"/>
      <c r="AM326"/>
      <c r="AN326"/>
      <c r="AO326"/>
    </row>
    <row r="327" spans="1:41" s="10" customFormat="1" ht="15.75" thickBot="1" x14ac:dyDescent="0.3">
      <c r="A327" s="3">
        <v>0.58333333333333304</v>
      </c>
      <c r="B327" s="9"/>
      <c r="C327" s="9"/>
      <c r="D327" s="9"/>
      <c r="E327" s="8">
        <v>3.3</v>
      </c>
      <c r="F327" s="9"/>
      <c r="G327" s="9"/>
      <c r="H327" s="19">
        <f t="shared" si="84"/>
        <v>3.3</v>
      </c>
      <c r="I327" s="19">
        <f t="shared" si="85"/>
        <v>-1.6207583728632704</v>
      </c>
      <c r="J327" s="27">
        <v>1.6792416271367294</v>
      </c>
      <c r="K327" s="22">
        <f t="shared" si="86"/>
        <v>-1.6207583728632704</v>
      </c>
      <c r="L327"/>
      <c r="M327" s="27">
        <v>3.8879153937479449</v>
      </c>
      <c r="AK327"/>
      <c r="AL327"/>
      <c r="AM327"/>
      <c r="AN327"/>
      <c r="AO327"/>
    </row>
    <row r="328" spans="1:41" s="10" customFormat="1" ht="15.75" thickBot="1" x14ac:dyDescent="0.3">
      <c r="A328" s="3">
        <v>0.625</v>
      </c>
      <c r="B328" s="9"/>
      <c r="C328" s="9"/>
      <c r="D328" s="9"/>
      <c r="E328" s="9"/>
      <c r="F328" s="8">
        <v>6.6</v>
      </c>
      <c r="G328" s="9"/>
      <c r="H328" s="19">
        <f t="shared" si="84"/>
        <v>6.6</v>
      </c>
      <c r="I328" s="19">
        <f t="shared" si="85"/>
        <v>-2.9002022998546915</v>
      </c>
      <c r="J328" s="27">
        <v>3.6997977001453082</v>
      </c>
      <c r="K328" s="22">
        <f t="shared" si="86"/>
        <v>-2.9002022998546915</v>
      </c>
      <c r="L328"/>
      <c r="M328" s="27">
        <v>-0.28458190538381523</v>
      </c>
      <c r="AK328"/>
      <c r="AL328"/>
      <c r="AM328"/>
      <c r="AN328"/>
      <c r="AO328"/>
    </row>
    <row r="329" spans="1:41" s="10" customFormat="1" ht="15.75" thickBot="1" x14ac:dyDescent="0.3">
      <c r="A329" s="3">
        <v>0.66666666666666696</v>
      </c>
      <c r="B329" s="6"/>
      <c r="C329" s="6"/>
      <c r="D329" s="6"/>
      <c r="E329" s="9"/>
      <c r="F329" s="9"/>
      <c r="G329" s="8">
        <v>6.6</v>
      </c>
      <c r="H329" s="19">
        <f>SUM(B329:G329)</f>
        <v>6.6</v>
      </c>
      <c r="I329" s="19">
        <f t="shared" si="85"/>
        <v>-1.8560993662613976</v>
      </c>
      <c r="J329" s="28">
        <v>4.743900633738602</v>
      </c>
      <c r="K329" s="22">
        <f t="shared" si="86"/>
        <v>-1.8560993662613976</v>
      </c>
      <c r="L329"/>
      <c r="M329" s="29">
        <v>1.8903912398279887</v>
      </c>
      <c r="AK329"/>
      <c r="AL329"/>
      <c r="AM329"/>
      <c r="AN329"/>
      <c r="AO329"/>
    </row>
    <row r="330" spans="1:41" s="10" customFormat="1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19">
        <f t="shared" si="84"/>
        <v>0</v>
      </c>
      <c r="I330" s="19">
        <f t="shared" si="85"/>
        <v>3.8879153937479449</v>
      </c>
      <c r="J330" s="27">
        <v>3.8879153937479449</v>
      </c>
      <c r="K330" s="22">
        <f t="shared" si="86"/>
        <v>0</v>
      </c>
      <c r="L330"/>
      <c r="M330" s="27">
        <v>2.511373918870083</v>
      </c>
      <c r="AK330"/>
      <c r="AL330"/>
      <c r="AM330"/>
      <c r="AN330"/>
      <c r="AO330"/>
    </row>
    <row r="331" spans="1:41" s="10" customFormat="1" ht="15.75" thickBot="1" x14ac:dyDescent="0.3">
      <c r="A331" s="12" t="s">
        <v>20</v>
      </c>
      <c r="B331" s="2" t="s">
        <v>1</v>
      </c>
      <c r="C331" s="2" t="s">
        <v>2</v>
      </c>
      <c r="D331" s="2" t="s">
        <v>4</v>
      </c>
      <c r="E331" s="2" t="s">
        <v>1</v>
      </c>
      <c r="F331" s="2" t="s">
        <v>2</v>
      </c>
      <c r="G331" s="2" t="s">
        <v>3</v>
      </c>
      <c r="H331" s="18" t="s">
        <v>22</v>
      </c>
      <c r="I331" s="21" t="s">
        <v>24</v>
      </c>
      <c r="J331" s="12" t="s">
        <v>23</v>
      </c>
      <c r="K331" s="11"/>
      <c r="L331" s="20" t="s">
        <v>25</v>
      </c>
      <c r="M331" s="27">
        <v>2.6678589916693864</v>
      </c>
      <c r="AK331"/>
      <c r="AL331"/>
      <c r="AM331"/>
      <c r="AN331"/>
      <c r="AO331"/>
    </row>
    <row r="332" spans="1:41" s="10" customFormat="1" ht="15.75" thickBot="1" x14ac:dyDescent="0.3">
      <c r="A332" s="3">
        <v>0.33333333333333298</v>
      </c>
      <c r="E332" s="6"/>
      <c r="F332" s="6"/>
      <c r="G332" s="6"/>
      <c r="H332" s="19">
        <f>SUM(B332:G332)</f>
        <v>0</v>
      </c>
      <c r="I332" s="19">
        <f>J332-H332</f>
        <v>-0.28458190538381523</v>
      </c>
      <c r="J332" s="27">
        <v>-0.28458190538381523</v>
      </c>
      <c r="K332" s="22">
        <f>MIN(0,I332)</f>
        <v>-0.28458190538381523</v>
      </c>
      <c r="L332" s="23">
        <f>SUM(K332:K341)</f>
        <v>-20.772008686308428</v>
      </c>
      <c r="M332" s="27">
        <v>3.5424061472151935</v>
      </c>
      <c r="AK332"/>
      <c r="AL332"/>
      <c r="AM332"/>
      <c r="AN332"/>
      <c r="AO332"/>
    </row>
    <row r="333" spans="1:41" s="10" customFormat="1" ht="15.75" thickBot="1" x14ac:dyDescent="0.3">
      <c r="A333" s="3">
        <v>0.375</v>
      </c>
      <c r="B333" s="4">
        <v>3.3</v>
      </c>
      <c r="C333" s="9"/>
      <c r="D333" s="9"/>
      <c r="H333" s="19">
        <f t="shared" ref="H333:H341" si="87">SUM(B333:G333)</f>
        <v>3.3</v>
      </c>
      <c r="I333" s="19">
        <f t="shared" ref="I333:I341" si="88">J333-H333</f>
        <v>-1.4096087601720111</v>
      </c>
      <c r="J333" s="29">
        <v>1.8903912398279887</v>
      </c>
      <c r="K333" s="22">
        <f t="shared" ref="K333:K341" si="89">MIN(0,I333)</f>
        <v>-1.4096087601720111</v>
      </c>
      <c r="L333"/>
      <c r="M333" s="27">
        <v>4.4793785585975385</v>
      </c>
      <c r="AK333"/>
      <c r="AL333"/>
      <c r="AM333"/>
      <c r="AN333"/>
      <c r="AO333"/>
    </row>
    <row r="334" spans="1:41" s="10" customFormat="1" ht="15.75" thickBot="1" x14ac:dyDescent="0.3">
      <c r="A334" s="3">
        <v>0.41666666666666669</v>
      </c>
      <c r="B334" s="7">
        <v>3.3</v>
      </c>
      <c r="C334" s="9"/>
      <c r="D334" s="9"/>
      <c r="F334" s="9"/>
      <c r="G334" s="9"/>
      <c r="H334" s="19">
        <f t="shared" si="87"/>
        <v>3.3</v>
      </c>
      <c r="I334" s="19">
        <f t="shared" si="88"/>
        <v>-0.78862608112991683</v>
      </c>
      <c r="J334" s="27">
        <v>2.511373918870083</v>
      </c>
      <c r="K334" s="22">
        <f t="shared" si="89"/>
        <v>-0.78862608112991683</v>
      </c>
      <c r="L334"/>
      <c r="M334" s="27">
        <v>5.6075351532215638</v>
      </c>
      <c r="AK334"/>
      <c r="AL334"/>
      <c r="AM334"/>
      <c r="AN334"/>
      <c r="AO334"/>
    </row>
    <row r="335" spans="1:41" s="10" customFormat="1" ht="15.75" thickBot="1" x14ac:dyDescent="0.3">
      <c r="A335" s="3">
        <v>0.45833333333333298</v>
      </c>
      <c r="B335" s="7">
        <v>3.3</v>
      </c>
      <c r="C335" s="9"/>
      <c r="D335" s="9"/>
      <c r="E335" s="8">
        <v>3.3</v>
      </c>
      <c r="F335" s="9"/>
      <c r="G335" s="9"/>
      <c r="H335" s="19">
        <f t="shared" si="87"/>
        <v>6.6</v>
      </c>
      <c r="I335" s="19">
        <f t="shared" si="88"/>
        <v>-3.9321410083306132</v>
      </c>
      <c r="J335" s="27">
        <v>2.6678589916693864</v>
      </c>
      <c r="K335" s="22">
        <f t="shared" si="89"/>
        <v>-3.9321410083306132</v>
      </c>
      <c r="L335"/>
      <c r="M335" s="27">
        <v>6.2289082856136941</v>
      </c>
      <c r="AK335"/>
      <c r="AL335"/>
      <c r="AM335"/>
      <c r="AN335"/>
      <c r="AO335"/>
    </row>
    <row r="336" spans="1:41" s="10" customFormat="1" ht="15.75" thickBot="1" x14ac:dyDescent="0.3">
      <c r="A336" s="3">
        <v>0.5</v>
      </c>
      <c r="B336" s="7">
        <v>3.3</v>
      </c>
      <c r="C336" s="9"/>
      <c r="D336" s="9"/>
      <c r="E336" s="8">
        <v>3.3</v>
      </c>
      <c r="F336" s="9"/>
      <c r="G336" s="9"/>
      <c r="H336" s="19">
        <f>SUM(B336:G336)</f>
        <v>6.6</v>
      </c>
      <c r="I336" s="19">
        <f t="shared" si="88"/>
        <v>-3.0575938527848061</v>
      </c>
      <c r="J336" s="27">
        <v>3.5424061472151935</v>
      </c>
      <c r="K336" s="22">
        <f t="shared" si="89"/>
        <v>-3.0575938527848061</v>
      </c>
      <c r="L336"/>
      <c r="M336" s="28">
        <v>5.3847209240599332</v>
      </c>
      <c r="AK336"/>
      <c r="AL336"/>
      <c r="AM336"/>
      <c r="AN336"/>
      <c r="AO336"/>
    </row>
    <row r="337" spans="1:41" s="10" customFormat="1" ht="15.75" thickBot="1" x14ac:dyDescent="0.3">
      <c r="A337" s="3">
        <v>0.54166666666666696</v>
      </c>
      <c r="B337" s="9"/>
      <c r="C337" s="5">
        <v>6.6</v>
      </c>
      <c r="D337" s="9"/>
      <c r="E337" s="8">
        <v>3.3</v>
      </c>
      <c r="F337" s="9"/>
      <c r="G337" s="9"/>
      <c r="H337" s="19">
        <f t="shared" si="87"/>
        <v>9.8999999999999986</v>
      </c>
      <c r="I337" s="19">
        <f t="shared" si="88"/>
        <v>-5.4206214414024601</v>
      </c>
      <c r="J337" s="27">
        <v>4.4793785585975385</v>
      </c>
      <c r="K337" s="22">
        <f t="shared" si="89"/>
        <v>-5.4206214414024601</v>
      </c>
      <c r="L337"/>
      <c r="M337" s="27">
        <v>5.3510830197277803</v>
      </c>
      <c r="AK337"/>
      <c r="AL337"/>
      <c r="AM337"/>
      <c r="AN337"/>
      <c r="AO337"/>
    </row>
    <row r="338" spans="1:41" s="10" customFormat="1" ht="15.75" thickBot="1" x14ac:dyDescent="0.3">
      <c r="A338" s="3">
        <v>0.58333333333333304</v>
      </c>
      <c r="B338" s="9"/>
      <c r="C338" s="9"/>
      <c r="D338" s="5">
        <v>6.6</v>
      </c>
      <c r="E338" s="8">
        <v>3.3</v>
      </c>
      <c r="F338" s="9"/>
      <c r="G338" s="9"/>
      <c r="H338" s="19">
        <f t="shared" si="87"/>
        <v>9.8999999999999986</v>
      </c>
      <c r="I338" s="19">
        <f t="shared" si="88"/>
        <v>-4.2924648467784348</v>
      </c>
      <c r="J338" s="27">
        <v>5.6075351532215638</v>
      </c>
      <c r="K338" s="22">
        <f t="shared" si="89"/>
        <v>-4.2924648467784348</v>
      </c>
      <c r="L338"/>
      <c r="M338" s="27">
        <v>-0.96111839754218131</v>
      </c>
      <c r="AK338"/>
      <c r="AL338"/>
      <c r="AM338"/>
      <c r="AN338"/>
      <c r="AO338"/>
    </row>
    <row r="339" spans="1:41" s="10" customFormat="1" ht="15.75" thickBot="1" x14ac:dyDescent="0.3">
      <c r="A339" s="3">
        <v>0.625</v>
      </c>
      <c r="B339" s="9"/>
      <c r="C339" s="9"/>
      <c r="D339" s="9"/>
      <c r="E339" s="9"/>
      <c r="F339" s="8">
        <v>6.6</v>
      </c>
      <c r="G339" s="9"/>
      <c r="H339" s="19">
        <f t="shared" si="87"/>
        <v>6.6</v>
      </c>
      <c r="I339" s="19">
        <f t="shared" si="88"/>
        <v>-0.3710917143863055</v>
      </c>
      <c r="J339" s="27">
        <v>6.2289082856136941</v>
      </c>
      <c r="K339" s="22">
        <f t="shared" si="89"/>
        <v>-0.3710917143863055</v>
      </c>
      <c r="L339"/>
      <c r="M339" s="29">
        <v>0.34390736255054666</v>
      </c>
      <c r="AK339"/>
      <c r="AL339"/>
      <c r="AM339"/>
      <c r="AN339"/>
      <c r="AO339"/>
    </row>
    <row r="340" spans="1:41" s="10" customFormat="1" ht="15.75" thickBot="1" x14ac:dyDescent="0.3">
      <c r="A340" s="3">
        <v>0.66666666666666696</v>
      </c>
      <c r="B340" s="6"/>
      <c r="C340" s="6"/>
      <c r="D340" s="6"/>
      <c r="E340" s="9"/>
      <c r="F340" s="9"/>
      <c r="G340" s="8">
        <v>6.6</v>
      </c>
      <c r="H340" s="19">
        <f>SUM(B340:G340)</f>
        <v>6.6</v>
      </c>
      <c r="I340" s="19">
        <f t="shared" si="88"/>
        <v>-1.2152790759400665</v>
      </c>
      <c r="J340" s="28">
        <v>5.3847209240599332</v>
      </c>
      <c r="K340" s="22">
        <f t="shared" si="89"/>
        <v>-1.2152790759400665</v>
      </c>
      <c r="L340"/>
      <c r="M340" s="27">
        <v>0.85565073208052489</v>
      </c>
      <c r="AK340"/>
      <c r="AL340"/>
      <c r="AM340"/>
      <c r="AN340"/>
      <c r="AO340"/>
    </row>
    <row r="341" spans="1:41" s="10" customFormat="1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19">
        <f t="shared" si="87"/>
        <v>0</v>
      </c>
      <c r="I341" s="19">
        <f t="shared" si="88"/>
        <v>5.3510830197277803</v>
      </c>
      <c r="J341" s="27">
        <v>5.3510830197277803</v>
      </c>
      <c r="K341" s="22">
        <f t="shared" si="89"/>
        <v>0</v>
      </c>
      <c r="L341"/>
      <c r="M341" s="27">
        <v>2.1524270591494412</v>
      </c>
      <c r="AK341"/>
      <c r="AL341"/>
      <c r="AM341"/>
      <c r="AN341"/>
      <c r="AO341"/>
    </row>
    <row r="342" spans="1:41" s="10" customFormat="1" ht="15.75" thickBot="1" x14ac:dyDescent="0.3">
      <c r="A342" s="12" t="s">
        <v>21</v>
      </c>
      <c r="B342" s="2" t="s">
        <v>1</v>
      </c>
      <c r="C342" s="2" t="s">
        <v>2</v>
      </c>
      <c r="D342" s="2" t="s">
        <v>4</v>
      </c>
      <c r="E342" s="2" t="s">
        <v>1</v>
      </c>
      <c r="F342" s="2" t="s">
        <v>2</v>
      </c>
      <c r="G342" s="2" t="s">
        <v>3</v>
      </c>
      <c r="H342" s="18" t="s">
        <v>22</v>
      </c>
      <c r="I342" s="21" t="s">
        <v>24</v>
      </c>
      <c r="J342" s="12" t="s">
        <v>23</v>
      </c>
      <c r="K342" s="11"/>
      <c r="L342" s="20" t="s">
        <v>25</v>
      </c>
      <c r="M342" s="27">
        <v>2.7832069292116293</v>
      </c>
      <c r="AK342"/>
      <c r="AL342"/>
      <c r="AM342"/>
      <c r="AN342"/>
      <c r="AO342"/>
    </row>
    <row r="343" spans="1:41" s="10" customFormat="1" ht="15.75" thickBot="1" x14ac:dyDescent="0.3">
      <c r="A343" s="3">
        <v>0.33333333333333298</v>
      </c>
      <c r="E343" s="6"/>
      <c r="F343" s="6"/>
      <c r="G343" s="6"/>
      <c r="H343" s="19">
        <f>SUM(B343:G343)</f>
        <v>0</v>
      </c>
      <c r="I343" s="19">
        <f>J343-H343</f>
        <v>-0.96111839754218131</v>
      </c>
      <c r="J343" s="27">
        <v>-0.96111839754218131</v>
      </c>
      <c r="K343" s="22">
        <f>MIN(0,I343)</f>
        <v>-0.96111839754218131</v>
      </c>
      <c r="L343" s="23">
        <f>SUM(K343:K352)</f>
        <v>-24.354738220661506</v>
      </c>
      <c r="M343" s="27">
        <v>4.2271888518953897</v>
      </c>
      <c r="AK343"/>
      <c r="AL343"/>
      <c r="AM343"/>
      <c r="AN343"/>
      <c r="AO343"/>
    </row>
    <row r="344" spans="1:41" s="10" customFormat="1" ht="15.75" thickBot="1" x14ac:dyDescent="0.3">
      <c r="A344" s="3">
        <v>0.375</v>
      </c>
      <c r="B344" s="4">
        <v>3.3</v>
      </c>
      <c r="C344" s="9"/>
      <c r="D344" s="9"/>
      <c r="H344" s="19">
        <f t="shared" ref="H344:H352" si="90">SUM(B344:G344)</f>
        <v>3.3</v>
      </c>
      <c r="I344" s="19">
        <f t="shared" ref="I344:I352" si="91">J344-H344</f>
        <v>-2.9560926374494532</v>
      </c>
      <c r="J344" s="29">
        <v>0.34390736255054666</v>
      </c>
      <c r="K344" s="22">
        <f t="shared" ref="K344:K352" si="92">MIN(0,I344)</f>
        <v>-2.9560926374494532</v>
      </c>
      <c r="L344"/>
      <c r="M344" s="27">
        <v>3.3005531596649238</v>
      </c>
      <c r="AK344"/>
      <c r="AL344"/>
      <c r="AM344"/>
      <c r="AN344"/>
      <c r="AO344"/>
    </row>
    <row r="345" spans="1:41" s="10" customFormat="1" ht="15.75" thickBot="1" x14ac:dyDescent="0.3">
      <c r="A345" s="3">
        <v>0.41666666666666669</v>
      </c>
      <c r="B345" s="7">
        <v>3.3</v>
      </c>
      <c r="C345" s="9"/>
      <c r="D345" s="9"/>
      <c r="F345" s="9"/>
      <c r="G345" s="9"/>
      <c r="H345" s="19">
        <f t="shared" si="90"/>
        <v>3.3</v>
      </c>
      <c r="I345" s="19">
        <f t="shared" si="91"/>
        <v>-2.4443492679194749</v>
      </c>
      <c r="J345" s="27">
        <v>0.85565073208052489</v>
      </c>
      <c r="K345" s="22">
        <f t="shared" si="92"/>
        <v>-2.4443492679194749</v>
      </c>
      <c r="L345"/>
      <c r="M345" s="27">
        <v>4.300921280310102</v>
      </c>
      <c r="AK345"/>
      <c r="AL345"/>
      <c r="AM345"/>
      <c r="AN345"/>
      <c r="AO345"/>
    </row>
    <row r="346" spans="1:41" s="10" customFormat="1" ht="15.75" thickBot="1" x14ac:dyDescent="0.3">
      <c r="A346" s="3">
        <v>0.45833333333333298</v>
      </c>
      <c r="B346" s="7">
        <v>3.3</v>
      </c>
      <c r="C346" s="9"/>
      <c r="D346" s="9"/>
      <c r="F346" s="9"/>
      <c r="G346" s="9"/>
      <c r="H346" s="19">
        <f>SUM(B346:G346)</f>
        <v>3.3</v>
      </c>
      <c r="I346" s="19">
        <f t="shared" si="91"/>
        <v>-1.1475729408505586</v>
      </c>
      <c r="J346" s="27">
        <v>2.1524270591494412</v>
      </c>
      <c r="K346" s="22">
        <f t="shared" si="92"/>
        <v>-1.1475729408505586</v>
      </c>
      <c r="L346"/>
      <c r="M346" s="28">
        <v>4.8425248020181124</v>
      </c>
      <c r="AK346"/>
      <c r="AL346"/>
      <c r="AM346"/>
      <c r="AN346"/>
      <c r="AO346"/>
    </row>
    <row r="347" spans="1:41" s="10" customFormat="1" ht="15.75" thickBot="1" x14ac:dyDescent="0.3">
      <c r="A347" s="3">
        <v>0.5</v>
      </c>
      <c r="B347" s="9"/>
      <c r="C347" s="9"/>
      <c r="D347" s="9"/>
      <c r="E347" s="8">
        <v>3.3</v>
      </c>
      <c r="F347" s="9"/>
      <c r="G347" s="9"/>
      <c r="H347" s="19">
        <f t="shared" si="90"/>
        <v>3.3</v>
      </c>
      <c r="I347" s="19">
        <f t="shared" si="91"/>
        <v>-0.51679307078837056</v>
      </c>
      <c r="J347" s="27">
        <v>2.7832069292116293</v>
      </c>
      <c r="K347" s="22">
        <f t="shared" si="92"/>
        <v>-0.51679307078837056</v>
      </c>
      <c r="L347"/>
      <c r="M347" s="27">
        <v>2.6167291749478236</v>
      </c>
      <c r="AK347"/>
      <c r="AL347"/>
      <c r="AM347"/>
      <c r="AN347"/>
      <c r="AO347"/>
    </row>
    <row r="348" spans="1:41" s="10" customFormat="1" ht="15.75" thickBot="1" x14ac:dyDescent="0.3">
      <c r="A348" s="3">
        <v>0.54166666666666696</v>
      </c>
      <c r="B348" s="9"/>
      <c r="C348" s="5">
        <v>6.6</v>
      </c>
      <c r="D348" s="9"/>
      <c r="E348" s="8">
        <v>3.3</v>
      </c>
      <c r="F348" s="9"/>
      <c r="G348" s="9"/>
      <c r="H348" s="19">
        <f t="shared" si="90"/>
        <v>9.8999999999999986</v>
      </c>
      <c r="I348" s="19">
        <f t="shared" si="91"/>
        <v>-5.6728111481046088</v>
      </c>
      <c r="J348" s="27">
        <v>4.2271888518953897</v>
      </c>
      <c r="K348" s="22">
        <f t="shared" si="92"/>
        <v>-5.6728111481046088</v>
      </c>
      <c r="L348"/>
      <c r="AK348"/>
      <c r="AL348"/>
      <c r="AM348"/>
      <c r="AN348"/>
      <c r="AO348"/>
    </row>
    <row r="349" spans="1:41" s="10" customFormat="1" ht="15.75" thickBot="1" x14ac:dyDescent="0.3">
      <c r="A349" s="3">
        <v>0.58333333333333304</v>
      </c>
      <c r="B349" s="9"/>
      <c r="C349" s="9"/>
      <c r="D349" s="5">
        <v>6.6</v>
      </c>
      <c r="E349" s="8">
        <v>3.3</v>
      </c>
      <c r="F349" s="9"/>
      <c r="G349" s="9"/>
      <c r="H349" s="19">
        <f t="shared" si="90"/>
        <v>9.8999999999999986</v>
      </c>
      <c r="I349" s="19">
        <f t="shared" si="91"/>
        <v>-6.5994468403350748</v>
      </c>
      <c r="J349" s="27">
        <v>3.3005531596649238</v>
      </c>
      <c r="K349" s="22">
        <f t="shared" si="92"/>
        <v>-6.5994468403350748</v>
      </c>
      <c r="L349"/>
      <c r="AK349"/>
      <c r="AL349"/>
      <c r="AM349"/>
      <c r="AN349"/>
      <c r="AO349"/>
    </row>
    <row r="350" spans="1:41" s="10" customFormat="1" ht="15.75" thickBot="1" x14ac:dyDescent="0.3">
      <c r="A350" s="3">
        <v>0.625</v>
      </c>
      <c r="B350" s="9"/>
      <c r="C350" s="9"/>
      <c r="D350" s="9"/>
      <c r="E350" s="9"/>
      <c r="F350" s="8">
        <v>6.6</v>
      </c>
      <c r="G350" s="9"/>
      <c r="H350" s="19">
        <f t="shared" si="90"/>
        <v>6.6</v>
      </c>
      <c r="I350" s="19">
        <f t="shared" si="91"/>
        <v>-2.2990787196898976</v>
      </c>
      <c r="J350" s="27">
        <v>4.300921280310102</v>
      </c>
      <c r="K350" s="22">
        <f t="shared" si="92"/>
        <v>-2.2990787196898976</v>
      </c>
      <c r="L350"/>
      <c r="AK350"/>
      <c r="AL350"/>
      <c r="AM350"/>
      <c r="AN350"/>
      <c r="AO350"/>
    </row>
    <row r="351" spans="1:41" s="10" customFormat="1" ht="15.75" thickBot="1" x14ac:dyDescent="0.3">
      <c r="A351" s="3">
        <v>0.66666666666666696</v>
      </c>
      <c r="B351" s="6"/>
      <c r="C351" s="6"/>
      <c r="D351" s="6"/>
      <c r="E351" s="9"/>
      <c r="F351" s="9"/>
      <c r="G351" s="8">
        <v>6.6</v>
      </c>
      <c r="H351" s="19">
        <f>SUM(B351:G351)</f>
        <v>6.6</v>
      </c>
      <c r="I351" s="19">
        <f t="shared" si="91"/>
        <v>-1.7574751979818872</v>
      </c>
      <c r="J351" s="28">
        <v>4.8425248020181124</v>
      </c>
      <c r="K351" s="22">
        <f t="shared" si="92"/>
        <v>-1.7574751979818872</v>
      </c>
      <c r="L351"/>
      <c r="AK351"/>
      <c r="AL351"/>
      <c r="AM351"/>
      <c r="AN351"/>
      <c r="AO351"/>
    </row>
    <row r="352" spans="1:41" s="10" customFormat="1" ht="15.75" thickBot="1" x14ac:dyDescent="0.3">
      <c r="A352" s="3">
        <v>0.70833333333333304</v>
      </c>
      <c r="B352" s="6"/>
      <c r="C352" s="6"/>
      <c r="D352" s="6"/>
      <c r="E352" s="6"/>
      <c r="F352" s="6"/>
      <c r="G352" s="6"/>
      <c r="H352" s="19">
        <f t="shared" si="90"/>
        <v>0</v>
      </c>
      <c r="I352" s="19">
        <f t="shared" si="91"/>
        <v>2.6167291749478236</v>
      </c>
      <c r="J352" s="27">
        <v>2.6167291749478236</v>
      </c>
      <c r="K352" s="22">
        <f t="shared" si="92"/>
        <v>0</v>
      </c>
      <c r="L352"/>
      <c r="AK352"/>
      <c r="AL352"/>
      <c r="AM352"/>
      <c r="AN352"/>
      <c r="AO352"/>
    </row>
  </sheetData>
  <conditionalFormatting sqref="AL3:AL12">
    <cfRule type="cellIs" dxfId="407" priority="185" operator="lessThan">
      <formula>0</formula>
    </cfRule>
    <cfRule type="cellIs" dxfId="406" priority="186" operator="greaterThan">
      <formula>0</formula>
    </cfRule>
  </conditionalFormatting>
  <conditionalFormatting sqref="I343:I352">
    <cfRule type="cellIs" dxfId="405" priority="75" operator="lessThan">
      <formula>0</formula>
    </cfRule>
    <cfRule type="cellIs" dxfId="404" priority="76" operator="greaterThan">
      <formula>0</formula>
    </cfRule>
  </conditionalFormatting>
  <conditionalFormatting sqref="I299:I308">
    <cfRule type="cellIs" dxfId="403" priority="83" operator="lessThan">
      <formula>0</formula>
    </cfRule>
    <cfRule type="cellIs" dxfId="402" priority="84" operator="greaterThan">
      <formula>0</formula>
    </cfRule>
  </conditionalFormatting>
  <conditionalFormatting sqref="I310:I319">
    <cfRule type="cellIs" dxfId="401" priority="81" operator="lessThan">
      <formula>0</formula>
    </cfRule>
    <cfRule type="cellIs" dxfId="400" priority="82" operator="greaterThan">
      <formula>0</formula>
    </cfRule>
  </conditionalFormatting>
  <conditionalFormatting sqref="I321:I330">
    <cfRule type="cellIs" dxfId="399" priority="79" operator="lessThan">
      <formula>0</formula>
    </cfRule>
    <cfRule type="cellIs" dxfId="398" priority="80" operator="greaterThan">
      <formula>0</formula>
    </cfRule>
  </conditionalFormatting>
  <conditionalFormatting sqref="I332:I341">
    <cfRule type="cellIs" dxfId="397" priority="77" operator="lessThan">
      <formula>0</formula>
    </cfRule>
    <cfRule type="cellIs" dxfId="396" priority="78" operator="greaterThan">
      <formula>0</formula>
    </cfRule>
  </conditionalFormatting>
  <conditionalFormatting sqref="AL14:AL23">
    <cfRule type="cellIs" dxfId="395" priority="183" operator="lessThan">
      <formula>0</formula>
    </cfRule>
    <cfRule type="cellIs" dxfId="394" priority="184" operator="greaterThan">
      <formula>0</formula>
    </cfRule>
  </conditionalFormatting>
  <conditionalFormatting sqref="AL25:AL34">
    <cfRule type="cellIs" dxfId="393" priority="181" operator="lessThan">
      <formula>0</formula>
    </cfRule>
    <cfRule type="cellIs" dxfId="392" priority="182" operator="greaterThan">
      <formula>0</formula>
    </cfRule>
  </conditionalFormatting>
  <conditionalFormatting sqref="AL36:AL45">
    <cfRule type="cellIs" dxfId="391" priority="179" operator="lessThan">
      <formula>0</formula>
    </cfRule>
    <cfRule type="cellIs" dxfId="390" priority="180" operator="greaterThan">
      <formula>0</formula>
    </cfRule>
  </conditionalFormatting>
  <conditionalFormatting sqref="AL47:AL56">
    <cfRule type="cellIs" dxfId="389" priority="177" operator="lessThan">
      <formula>0</formula>
    </cfRule>
    <cfRule type="cellIs" dxfId="388" priority="178" operator="greaterThan">
      <formula>0</formula>
    </cfRule>
  </conditionalFormatting>
  <conditionalFormatting sqref="W60:W69">
    <cfRule type="cellIs" dxfId="387" priority="175" operator="lessThan">
      <formula>0</formula>
    </cfRule>
    <cfRule type="cellIs" dxfId="386" priority="176" operator="greaterThan">
      <formula>0</formula>
    </cfRule>
  </conditionalFormatting>
  <conditionalFormatting sqref="W71:W80">
    <cfRule type="cellIs" dxfId="385" priority="173" operator="lessThan">
      <formula>0</formula>
    </cfRule>
    <cfRule type="cellIs" dxfId="384" priority="174" operator="greaterThan">
      <formula>0</formula>
    </cfRule>
  </conditionalFormatting>
  <conditionalFormatting sqref="W82:W91">
    <cfRule type="cellIs" dxfId="383" priority="171" operator="lessThan">
      <formula>0</formula>
    </cfRule>
    <cfRule type="cellIs" dxfId="382" priority="172" operator="greaterThan">
      <formula>0</formula>
    </cfRule>
  </conditionalFormatting>
  <conditionalFormatting sqref="W93:W102">
    <cfRule type="cellIs" dxfId="381" priority="169" operator="lessThan">
      <formula>0</formula>
    </cfRule>
    <cfRule type="cellIs" dxfId="380" priority="170" operator="greaterThan">
      <formula>0</formula>
    </cfRule>
  </conditionalFormatting>
  <conditionalFormatting sqref="W104:W113">
    <cfRule type="cellIs" dxfId="379" priority="167" operator="lessThan">
      <formula>0</formula>
    </cfRule>
    <cfRule type="cellIs" dxfId="378" priority="168" operator="greaterThan">
      <formula>0</formula>
    </cfRule>
  </conditionalFormatting>
  <conditionalFormatting sqref="K117:K126">
    <cfRule type="cellIs" dxfId="377" priority="165" operator="lessThan">
      <formula>0</formula>
    </cfRule>
    <cfRule type="cellIs" dxfId="376" priority="166" operator="greaterThan">
      <formula>0</formula>
    </cfRule>
  </conditionalFormatting>
  <conditionalFormatting sqref="K128:K137">
    <cfRule type="cellIs" dxfId="375" priority="163" operator="lessThan">
      <formula>0</formula>
    </cfRule>
    <cfRule type="cellIs" dxfId="374" priority="164" operator="greaterThan">
      <formula>0</formula>
    </cfRule>
  </conditionalFormatting>
  <conditionalFormatting sqref="K139:K148">
    <cfRule type="cellIs" dxfId="373" priority="161" operator="lessThan">
      <formula>0</formula>
    </cfRule>
    <cfRule type="cellIs" dxfId="372" priority="162" operator="greaterThan">
      <formula>0</formula>
    </cfRule>
  </conditionalFormatting>
  <conditionalFormatting sqref="K150:K159">
    <cfRule type="cellIs" dxfId="371" priority="159" operator="lessThan">
      <formula>0</formula>
    </cfRule>
    <cfRule type="cellIs" dxfId="370" priority="160" operator="greaterThan">
      <formula>0</formula>
    </cfRule>
  </conditionalFormatting>
  <conditionalFormatting sqref="K161:K170">
    <cfRule type="cellIs" dxfId="369" priority="157" operator="lessThan">
      <formula>0</formula>
    </cfRule>
    <cfRule type="cellIs" dxfId="368" priority="158" operator="greaterThan">
      <formula>0</formula>
    </cfRule>
  </conditionalFormatting>
  <conditionalFormatting sqref="AL174:AL183">
    <cfRule type="cellIs" dxfId="367" priority="155" operator="lessThan">
      <formula>0</formula>
    </cfRule>
    <cfRule type="cellIs" dxfId="366" priority="156" operator="greaterThan">
      <formula>0</formula>
    </cfRule>
  </conditionalFormatting>
  <conditionalFormatting sqref="AL185:AL194">
    <cfRule type="cellIs" dxfId="365" priority="153" operator="lessThan">
      <formula>0</formula>
    </cfRule>
    <cfRule type="cellIs" dxfId="364" priority="154" operator="greaterThan">
      <formula>0</formula>
    </cfRule>
  </conditionalFormatting>
  <conditionalFormatting sqref="AL196:AL205">
    <cfRule type="cellIs" dxfId="363" priority="151" operator="lessThan">
      <formula>0</formula>
    </cfRule>
    <cfRule type="cellIs" dxfId="362" priority="152" operator="greaterThan">
      <formula>0</formula>
    </cfRule>
  </conditionalFormatting>
  <conditionalFormatting sqref="AL207:AL216">
    <cfRule type="cellIs" dxfId="361" priority="149" operator="lessThan">
      <formula>0</formula>
    </cfRule>
    <cfRule type="cellIs" dxfId="360" priority="150" operator="greaterThan">
      <formula>0</formula>
    </cfRule>
  </conditionalFormatting>
  <conditionalFormatting sqref="AL218:AL227">
    <cfRule type="cellIs" dxfId="359" priority="147" operator="lessThan">
      <formula>0</formula>
    </cfRule>
    <cfRule type="cellIs" dxfId="358" priority="148" operator="greaterThan">
      <formula>0</formula>
    </cfRule>
  </conditionalFormatting>
  <conditionalFormatting sqref="AI231:AI240">
    <cfRule type="cellIs" dxfId="357" priority="145" operator="lessThan">
      <formula>0</formula>
    </cfRule>
    <cfRule type="cellIs" dxfId="356" priority="146" operator="greaterThan">
      <formula>0</formula>
    </cfRule>
  </conditionalFormatting>
  <conditionalFormatting sqref="AI242:AI251">
    <cfRule type="cellIs" dxfId="355" priority="143" operator="lessThan">
      <formula>0</formula>
    </cfRule>
    <cfRule type="cellIs" dxfId="354" priority="144" operator="greaterThan">
      <formula>0</formula>
    </cfRule>
  </conditionalFormatting>
  <conditionalFormatting sqref="AI253:AI262">
    <cfRule type="cellIs" dxfId="353" priority="141" operator="lessThan">
      <formula>0</formula>
    </cfRule>
    <cfRule type="cellIs" dxfId="352" priority="142" operator="greaterThan">
      <formula>0</formula>
    </cfRule>
  </conditionalFormatting>
  <conditionalFormatting sqref="AI264:AI273">
    <cfRule type="cellIs" dxfId="351" priority="139" operator="lessThan">
      <formula>0</formula>
    </cfRule>
    <cfRule type="cellIs" dxfId="350" priority="140" operator="greaterThan">
      <formula>0</formula>
    </cfRule>
  </conditionalFormatting>
  <conditionalFormatting sqref="AI275:AI284">
    <cfRule type="cellIs" dxfId="349" priority="137" operator="lessThan">
      <formula>0</formula>
    </cfRule>
    <cfRule type="cellIs" dxfId="348" priority="138" operator="greaterThan">
      <formula>0</formula>
    </cfRule>
  </conditionalFormatting>
  <conditionalFormatting sqref="I288:I297">
    <cfRule type="cellIs" dxfId="347" priority="85" operator="lessThan">
      <formula>0</formula>
    </cfRule>
    <cfRule type="cellIs" dxfId="346" priority="86" operator="greaterThan">
      <formula>0</formula>
    </cfRule>
  </conditionalFormatting>
  <conditionalFormatting sqref="AP3:AP52">
    <cfRule type="cellIs" dxfId="345" priority="74" operator="greaterThan">
      <formula>0</formula>
    </cfRule>
  </conditionalFormatting>
  <conditionalFormatting sqref="AP3:AP52">
    <cfRule type="cellIs" dxfId="344" priority="73" operator="lessThan">
      <formula>0</formula>
    </cfRule>
  </conditionalFormatting>
  <conditionalFormatting sqref="AA60:AA109">
    <cfRule type="cellIs" dxfId="343" priority="72" operator="greaterThan">
      <formula>0</formula>
    </cfRule>
  </conditionalFormatting>
  <conditionalFormatting sqref="AA60:AA109">
    <cfRule type="cellIs" dxfId="342" priority="71" operator="lessThan">
      <formula>0</formula>
    </cfRule>
  </conditionalFormatting>
  <conditionalFormatting sqref="O117:O166">
    <cfRule type="cellIs" dxfId="341" priority="70" operator="greaterThan">
      <formula>0</formula>
    </cfRule>
  </conditionalFormatting>
  <conditionalFormatting sqref="O117:O166">
    <cfRule type="cellIs" dxfId="340" priority="69" operator="lessThan">
      <formula>0</formula>
    </cfRule>
  </conditionalFormatting>
  <conditionalFormatting sqref="AP174:AP223">
    <cfRule type="cellIs" dxfId="339" priority="68" operator="greaterThan">
      <formula>0</formula>
    </cfRule>
  </conditionalFormatting>
  <conditionalFormatting sqref="AP174:AP223">
    <cfRule type="cellIs" dxfId="338" priority="67" operator="lessThan">
      <formula>0</formula>
    </cfRule>
  </conditionalFormatting>
  <conditionalFormatting sqref="AM231:AM280">
    <cfRule type="cellIs" dxfId="337" priority="66" operator="greaterThan">
      <formula>0</formula>
    </cfRule>
  </conditionalFormatting>
  <conditionalFormatting sqref="AM231:AM280">
    <cfRule type="cellIs" dxfId="336" priority="65" operator="lessThan">
      <formula>0</formula>
    </cfRule>
  </conditionalFormatting>
  <conditionalFormatting sqref="M288:M347">
    <cfRule type="cellIs" dxfId="335" priority="64" operator="greaterThan">
      <formula>0</formula>
    </cfRule>
  </conditionalFormatting>
  <conditionalFormatting sqref="M288:M347">
    <cfRule type="cellIs" dxfId="334" priority="63" operator="lessThan">
      <formula>0</formula>
    </cfRule>
  </conditionalFormatting>
  <conditionalFormatting sqref="AM3:AM12">
    <cfRule type="cellIs" dxfId="333" priority="62" operator="greaterThan">
      <formula>0</formula>
    </cfRule>
  </conditionalFormatting>
  <conditionalFormatting sqref="AM3:AM12">
    <cfRule type="cellIs" dxfId="332" priority="61" operator="lessThan">
      <formula>0</formula>
    </cfRule>
  </conditionalFormatting>
  <conditionalFormatting sqref="AM14:AM23">
    <cfRule type="cellIs" dxfId="331" priority="60" operator="greaterThan">
      <formula>0</formula>
    </cfRule>
  </conditionalFormatting>
  <conditionalFormatting sqref="AM14:AM23">
    <cfRule type="cellIs" dxfId="330" priority="59" operator="lessThan">
      <formula>0</formula>
    </cfRule>
  </conditionalFormatting>
  <conditionalFormatting sqref="AM25:AM34">
    <cfRule type="cellIs" dxfId="329" priority="58" operator="greaterThan">
      <formula>0</formula>
    </cfRule>
  </conditionalFormatting>
  <conditionalFormatting sqref="AM25:AM34">
    <cfRule type="cellIs" dxfId="328" priority="57" operator="lessThan">
      <formula>0</formula>
    </cfRule>
  </conditionalFormatting>
  <conditionalFormatting sqref="AM36:AM45">
    <cfRule type="cellIs" dxfId="327" priority="56" operator="greaterThan">
      <formula>0</formula>
    </cfRule>
  </conditionalFormatting>
  <conditionalFormatting sqref="AM36:AM45">
    <cfRule type="cellIs" dxfId="326" priority="55" operator="lessThan">
      <formula>0</formula>
    </cfRule>
  </conditionalFormatting>
  <conditionalFormatting sqref="AM47:AM56">
    <cfRule type="cellIs" dxfId="325" priority="54" operator="greaterThan">
      <formula>0</formula>
    </cfRule>
  </conditionalFormatting>
  <conditionalFormatting sqref="AM47:AM56">
    <cfRule type="cellIs" dxfId="324" priority="53" operator="lessThan">
      <formula>0</formula>
    </cfRule>
  </conditionalFormatting>
  <conditionalFormatting sqref="X60:X69">
    <cfRule type="cellIs" dxfId="323" priority="52" operator="greaterThan">
      <formula>0</formula>
    </cfRule>
  </conditionalFormatting>
  <conditionalFormatting sqref="X60:X69">
    <cfRule type="cellIs" dxfId="322" priority="51" operator="lessThan">
      <formula>0</formula>
    </cfRule>
  </conditionalFormatting>
  <conditionalFormatting sqref="X71:X80">
    <cfRule type="cellIs" dxfId="321" priority="50" operator="greaterThan">
      <formula>0</formula>
    </cfRule>
  </conditionalFormatting>
  <conditionalFormatting sqref="X71:X80">
    <cfRule type="cellIs" dxfId="320" priority="49" operator="lessThan">
      <formula>0</formula>
    </cfRule>
  </conditionalFormatting>
  <conditionalFormatting sqref="X82:X91">
    <cfRule type="cellIs" dxfId="319" priority="48" operator="greaterThan">
      <formula>0</formula>
    </cfRule>
  </conditionalFormatting>
  <conditionalFormatting sqref="X82:X91">
    <cfRule type="cellIs" dxfId="318" priority="47" operator="lessThan">
      <formula>0</formula>
    </cfRule>
  </conditionalFormatting>
  <conditionalFormatting sqref="J343:J352">
    <cfRule type="cellIs" dxfId="317" priority="1" operator="lessThan">
      <formula>0</formula>
    </cfRule>
  </conditionalFormatting>
  <conditionalFormatting sqref="X93:X102">
    <cfRule type="cellIs" dxfId="316" priority="46" operator="greaterThan">
      <formula>0</formula>
    </cfRule>
  </conditionalFormatting>
  <conditionalFormatting sqref="X93:X102">
    <cfRule type="cellIs" dxfId="315" priority="45" operator="lessThan">
      <formula>0</formula>
    </cfRule>
  </conditionalFormatting>
  <conditionalFormatting sqref="X104:X113">
    <cfRule type="cellIs" dxfId="314" priority="44" operator="greaterThan">
      <formula>0</formula>
    </cfRule>
  </conditionalFormatting>
  <conditionalFormatting sqref="X104:X113">
    <cfRule type="cellIs" dxfId="313" priority="43" operator="lessThan">
      <formula>0</formula>
    </cfRule>
  </conditionalFormatting>
  <conditionalFormatting sqref="L117:L126">
    <cfRule type="cellIs" dxfId="312" priority="42" operator="greaterThan">
      <formula>0</formula>
    </cfRule>
  </conditionalFormatting>
  <conditionalFormatting sqref="L117:L126">
    <cfRule type="cellIs" dxfId="311" priority="41" operator="lessThan">
      <formula>0</formula>
    </cfRule>
  </conditionalFormatting>
  <conditionalFormatting sqref="L128:L137">
    <cfRule type="cellIs" dxfId="310" priority="40" operator="greaterThan">
      <formula>0</formula>
    </cfRule>
  </conditionalFormatting>
  <conditionalFormatting sqref="L128:L137">
    <cfRule type="cellIs" dxfId="309" priority="39" operator="lessThan">
      <formula>0</formula>
    </cfRule>
  </conditionalFormatting>
  <conditionalFormatting sqref="L139:L148">
    <cfRule type="cellIs" dxfId="308" priority="38" operator="greaterThan">
      <formula>0</formula>
    </cfRule>
  </conditionalFormatting>
  <conditionalFormatting sqref="L139:L148">
    <cfRule type="cellIs" dxfId="307" priority="37" operator="lessThan">
      <formula>0</formula>
    </cfRule>
  </conditionalFormatting>
  <conditionalFormatting sqref="L150:L159">
    <cfRule type="cellIs" dxfId="306" priority="36" operator="greaterThan">
      <formula>0</formula>
    </cfRule>
  </conditionalFormatting>
  <conditionalFormatting sqref="L150:L159">
    <cfRule type="cellIs" dxfId="305" priority="35" operator="lessThan">
      <formula>0</formula>
    </cfRule>
  </conditionalFormatting>
  <conditionalFormatting sqref="L161:L170">
    <cfRule type="cellIs" dxfId="304" priority="34" operator="greaterThan">
      <formula>0</formula>
    </cfRule>
  </conditionalFormatting>
  <conditionalFormatting sqref="L161:L170">
    <cfRule type="cellIs" dxfId="303" priority="33" operator="lessThan">
      <formula>0</formula>
    </cfRule>
  </conditionalFormatting>
  <conditionalFormatting sqref="AM174:AM183">
    <cfRule type="cellIs" dxfId="302" priority="32" operator="greaterThan">
      <formula>0</formula>
    </cfRule>
  </conditionalFormatting>
  <conditionalFormatting sqref="AM174:AM183">
    <cfRule type="cellIs" dxfId="301" priority="31" operator="lessThan">
      <formula>0</formula>
    </cfRule>
  </conditionalFormatting>
  <conditionalFormatting sqref="AM185:AM194">
    <cfRule type="cellIs" dxfId="300" priority="30" operator="greaterThan">
      <formula>0</formula>
    </cfRule>
  </conditionalFormatting>
  <conditionalFormatting sqref="AM185:AM194">
    <cfRule type="cellIs" dxfId="299" priority="29" operator="lessThan">
      <formula>0</formula>
    </cfRule>
  </conditionalFormatting>
  <conditionalFormatting sqref="AM196:AM205">
    <cfRule type="cellIs" dxfId="298" priority="28" operator="greaterThan">
      <formula>0</formula>
    </cfRule>
  </conditionalFormatting>
  <conditionalFormatting sqref="AM196:AM205">
    <cfRule type="cellIs" dxfId="297" priority="27" operator="lessThan">
      <formula>0</formula>
    </cfRule>
  </conditionalFormatting>
  <conditionalFormatting sqref="AM207:AM216">
    <cfRule type="cellIs" dxfId="296" priority="26" operator="greaterThan">
      <formula>0</formula>
    </cfRule>
  </conditionalFormatting>
  <conditionalFormatting sqref="AM207:AM216">
    <cfRule type="cellIs" dxfId="295" priority="25" operator="lessThan">
      <formula>0</formula>
    </cfRule>
  </conditionalFormatting>
  <conditionalFormatting sqref="AM218:AM227">
    <cfRule type="cellIs" dxfId="294" priority="24" operator="greaterThan">
      <formula>0</formula>
    </cfRule>
  </conditionalFormatting>
  <conditionalFormatting sqref="AM218:AM227">
    <cfRule type="cellIs" dxfId="293" priority="23" operator="lessThan">
      <formula>0</formula>
    </cfRule>
  </conditionalFormatting>
  <conditionalFormatting sqref="AJ231:AJ240">
    <cfRule type="cellIs" dxfId="292" priority="22" operator="greaterThan">
      <formula>0</formula>
    </cfRule>
  </conditionalFormatting>
  <conditionalFormatting sqref="AJ231:AJ240">
    <cfRule type="cellIs" dxfId="291" priority="21" operator="lessThan">
      <formula>0</formula>
    </cfRule>
  </conditionalFormatting>
  <conditionalFormatting sqref="AJ242:AJ251">
    <cfRule type="cellIs" dxfId="290" priority="20" operator="greaterThan">
      <formula>0</formula>
    </cfRule>
  </conditionalFormatting>
  <conditionalFormatting sqref="AJ242:AJ251">
    <cfRule type="cellIs" dxfId="289" priority="19" operator="lessThan">
      <formula>0</formula>
    </cfRule>
  </conditionalFormatting>
  <conditionalFormatting sqref="AJ253:AJ262">
    <cfRule type="cellIs" dxfId="288" priority="18" operator="greaterThan">
      <formula>0</formula>
    </cfRule>
  </conditionalFormatting>
  <conditionalFormatting sqref="AJ253:AJ262">
    <cfRule type="cellIs" dxfId="287" priority="17" operator="lessThan">
      <formula>0</formula>
    </cfRule>
  </conditionalFormatting>
  <conditionalFormatting sqref="AJ264:AJ273">
    <cfRule type="cellIs" dxfId="286" priority="16" operator="greaterThan">
      <formula>0</formula>
    </cfRule>
  </conditionalFormatting>
  <conditionalFormatting sqref="AJ264:AJ273">
    <cfRule type="cellIs" dxfId="285" priority="15" operator="lessThan">
      <formula>0</formula>
    </cfRule>
  </conditionalFormatting>
  <conditionalFormatting sqref="AJ275:AJ284">
    <cfRule type="cellIs" dxfId="284" priority="14" operator="greaterThan">
      <formula>0</formula>
    </cfRule>
  </conditionalFormatting>
  <conditionalFormatting sqref="AJ275:AJ284">
    <cfRule type="cellIs" dxfId="283" priority="13" operator="lessThan">
      <formula>0</formula>
    </cfRule>
  </conditionalFormatting>
  <conditionalFormatting sqref="J288:J297">
    <cfRule type="cellIs" dxfId="282" priority="12" operator="greaterThan">
      <formula>0</formula>
    </cfRule>
  </conditionalFormatting>
  <conditionalFormatting sqref="J288:J297">
    <cfRule type="cellIs" dxfId="281" priority="11" operator="lessThan">
      <formula>0</formula>
    </cfRule>
  </conditionalFormatting>
  <conditionalFormatting sqref="J299:J308">
    <cfRule type="cellIs" dxfId="280" priority="10" operator="greaterThan">
      <formula>0</formula>
    </cfRule>
  </conditionalFormatting>
  <conditionalFormatting sqref="J299:J308">
    <cfRule type="cellIs" dxfId="279" priority="9" operator="lessThan">
      <formula>0</formula>
    </cfRule>
  </conditionalFormatting>
  <conditionalFormatting sqref="J310:J319">
    <cfRule type="cellIs" dxfId="278" priority="8" operator="greaterThan">
      <formula>0</formula>
    </cfRule>
  </conditionalFormatting>
  <conditionalFormatting sqref="J310:J319">
    <cfRule type="cellIs" dxfId="277" priority="7" operator="lessThan">
      <formula>0</formula>
    </cfRule>
  </conditionalFormatting>
  <conditionalFormatting sqref="J321:J330">
    <cfRule type="cellIs" dxfId="276" priority="6" operator="greaterThan">
      <formula>0</formula>
    </cfRule>
  </conditionalFormatting>
  <conditionalFormatting sqref="J321:J330">
    <cfRule type="cellIs" dxfId="275" priority="5" operator="lessThan">
      <formula>0</formula>
    </cfRule>
  </conditionalFormatting>
  <conditionalFormatting sqref="J332:J341">
    <cfRule type="cellIs" dxfId="274" priority="4" operator="greaterThan">
      <formula>0</formula>
    </cfRule>
  </conditionalFormatting>
  <conditionalFormatting sqref="J332:J341">
    <cfRule type="cellIs" dxfId="273" priority="3" operator="lessThan">
      <formula>0</formula>
    </cfRule>
  </conditionalFormatting>
  <conditionalFormatting sqref="J343:J352">
    <cfRule type="cellIs" dxfId="272" priority="2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2"/>
  <sheetViews>
    <sheetView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8" width="11.5703125" style="10" bestFit="1" customWidth="1"/>
    <col min="9" max="9" width="8.42578125" style="10" bestFit="1" customWidth="1"/>
    <col min="10" max="10" width="11.5703125" style="10" bestFit="1" customWidth="1"/>
    <col min="11" max="11" width="8.140625" style="10" bestFit="1" customWidth="1"/>
    <col min="12" max="12" width="7.140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0" width="11.5703125" style="10" bestFit="1" customWidth="1"/>
    <col min="21" max="21" width="8.140625" style="10" bestFit="1" customWidth="1"/>
    <col min="22" max="22" width="11.5703125" style="10" bestFit="1" customWidth="1"/>
    <col min="23" max="23" width="8.140625" style="10" bestFit="1" customWidth="1"/>
    <col min="24" max="24" width="7.28515625" style="10" bestFit="1" customWidth="1"/>
    <col min="25" max="25" width="8.42578125" style="10" bestFit="1" customWidth="1"/>
    <col min="26" max="26" width="11.5703125" style="10" bestFit="1" customWidth="1"/>
    <col min="27" max="27" width="8.140625" style="10" bestFit="1" customWidth="1"/>
    <col min="28" max="28" width="7.140625" style="10" bestFit="1" customWidth="1"/>
    <col min="29" max="29" width="11.57031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5" width="11.5703125" style="10" bestFit="1" customWidth="1"/>
    <col min="36" max="36" width="8.140625" style="10" bestFit="1" customWidth="1"/>
    <col min="37" max="37" width="11.5703125" bestFit="1" customWidth="1"/>
    <col min="38" max="38" width="8.140625" bestFit="1" customWidth="1"/>
    <col min="39" max="41" width="7.28515625" bestFit="1" customWidth="1"/>
  </cols>
  <sheetData>
    <row r="1" spans="1:42" ht="15.75" thickBot="1" x14ac:dyDescent="0.3">
      <c r="A1" s="1" t="s">
        <v>0</v>
      </c>
    </row>
    <row r="2" spans="1:42" s="11" customFormat="1" ht="15.75" thickBot="1" x14ac:dyDescent="0.3">
      <c r="A2" s="12" t="s">
        <v>16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  <c r="AK2" s="18" t="s">
        <v>22</v>
      </c>
      <c r="AL2" s="21" t="s">
        <v>24</v>
      </c>
      <c r="AM2" s="12" t="s">
        <v>23</v>
      </c>
      <c r="AO2" s="20" t="s">
        <v>25</v>
      </c>
    </row>
    <row r="3" spans="1:42" ht="15.75" thickBot="1" x14ac:dyDescent="0.3">
      <c r="A3" s="3">
        <v>0.33333333333333298</v>
      </c>
      <c r="B3" s="4">
        <v>3.3</v>
      </c>
      <c r="C3" s="5">
        <v>3.3</v>
      </c>
      <c r="D3" s="5">
        <v>3.3</v>
      </c>
      <c r="E3" s="5">
        <v>3.3</v>
      </c>
      <c r="F3" s="5">
        <v>3.3</v>
      </c>
      <c r="G3" s="5">
        <v>6.6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9">
        <f>SUM(B3:AJ3)</f>
        <v>23.1</v>
      </c>
      <c r="AL3" s="19">
        <f>AM3-AK3</f>
        <v>-4.8380815883079507</v>
      </c>
      <c r="AM3" s="27">
        <v>18.261918411692051</v>
      </c>
      <c r="AN3" s="22">
        <f>MIN(0,AL3)</f>
        <v>-4.8380815883079507</v>
      </c>
      <c r="AO3" s="23">
        <f>SUM(AN3:AN12)</f>
        <v>-36.945634400928689</v>
      </c>
      <c r="AP3" s="27">
        <v>18.261918411692051</v>
      </c>
    </row>
    <row r="4" spans="1:42" ht="15.75" thickBot="1" x14ac:dyDescent="0.3">
      <c r="A4" s="3">
        <v>0.375</v>
      </c>
      <c r="B4" s="7">
        <v>3.3</v>
      </c>
      <c r="C4" s="8">
        <v>3.3</v>
      </c>
      <c r="D4" s="8">
        <v>3.3</v>
      </c>
      <c r="E4" s="8">
        <v>3.3</v>
      </c>
      <c r="F4" s="8">
        <v>3.3</v>
      </c>
      <c r="H4" s="5">
        <v>6.6</v>
      </c>
      <c r="I4" s="5">
        <v>6.6</v>
      </c>
      <c r="J4" s="9"/>
      <c r="K4" s="9"/>
      <c r="AI4" s="6"/>
      <c r="AJ4" s="6"/>
      <c r="AK4" s="19">
        <f t="shared" ref="AK4:AK11" si="0">SUM(B4:AJ4)</f>
        <v>29.700000000000003</v>
      </c>
      <c r="AL4" s="19">
        <f t="shared" ref="AL4:AL12" si="1">AM4-AK4</f>
        <v>-0.40977603441597665</v>
      </c>
      <c r="AM4" s="27">
        <v>29.290223965584026</v>
      </c>
      <c r="AN4" s="22">
        <f t="shared" ref="AN4:AN12" si="2">MIN(0,AL4)</f>
        <v>-0.40977603441597665</v>
      </c>
      <c r="AP4" s="27">
        <v>29.290223965584026</v>
      </c>
    </row>
    <row r="5" spans="1:42" ht="15.75" thickBot="1" x14ac:dyDescent="0.3">
      <c r="A5" s="3">
        <v>0.41666666666666669</v>
      </c>
      <c r="B5" s="7">
        <v>3.3</v>
      </c>
      <c r="C5" s="8">
        <v>3.3</v>
      </c>
      <c r="D5" s="8">
        <v>3.3</v>
      </c>
      <c r="E5" s="8">
        <v>3.3</v>
      </c>
      <c r="F5" s="8">
        <v>3.3</v>
      </c>
      <c r="G5" s="9"/>
      <c r="H5" s="9"/>
      <c r="I5" s="9"/>
      <c r="J5" s="5">
        <v>6.6</v>
      </c>
      <c r="K5" s="5">
        <v>6.6</v>
      </c>
      <c r="L5" s="9"/>
      <c r="M5" s="9"/>
      <c r="N5" s="5">
        <v>3.3</v>
      </c>
      <c r="P5" s="9"/>
      <c r="Q5" s="8">
        <v>3.3</v>
      </c>
      <c r="W5" s="9"/>
      <c r="X5" s="9"/>
      <c r="Y5" s="9"/>
      <c r="Z5" s="9"/>
      <c r="AA5" s="9"/>
      <c r="AB5" s="9"/>
      <c r="AC5" s="9"/>
      <c r="AK5" s="19">
        <f t="shared" si="0"/>
        <v>36.299999999999997</v>
      </c>
      <c r="AL5" s="19">
        <f t="shared" si="1"/>
        <v>-5.1709771864794867</v>
      </c>
      <c r="AM5" s="27">
        <v>31.12902281352051</v>
      </c>
      <c r="AN5" s="22">
        <f t="shared" si="2"/>
        <v>-5.1709771864794867</v>
      </c>
      <c r="AP5" s="27">
        <v>31.12902281352051</v>
      </c>
    </row>
    <row r="6" spans="1:42" ht="15.75" thickBot="1" x14ac:dyDescent="0.3">
      <c r="A6" s="3">
        <v>0.45833333333333298</v>
      </c>
      <c r="B6" s="7">
        <v>3.3</v>
      </c>
      <c r="C6" s="8">
        <v>3.3</v>
      </c>
      <c r="D6" s="8">
        <v>3.3</v>
      </c>
      <c r="E6" s="8">
        <v>3.3</v>
      </c>
      <c r="F6" s="8">
        <v>3.3</v>
      </c>
      <c r="G6" s="9"/>
      <c r="H6" s="9"/>
      <c r="I6" s="9"/>
      <c r="J6" s="9"/>
      <c r="K6" s="9"/>
      <c r="L6" s="9"/>
      <c r="M6" s="9"/>
      <c r="N6" s="8">
        <v>3.3</v>
      </c>
      <c r="O6" s="5">
        <v>3.3</v>
      </c>
      <c r="P6" s="9"/>
      <c r="Q6" s="8">
        <v>3.3</v>
      </c>
      <c r="R6" s="8">
        <v>3.3</v>
      </c>
      <c r="S6" s="8">
        <v>3.3</v>
      </c>
      <c r="T6" s="8">
        <v>3.3</v>
      </c>
      <c r="U6" s="8">
        <v>3.3</v>
      </c>
      <c r="V6" s="8">
        <v>3.3</v>
      </c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J6" s="9"/>
      <c r="AK6" s="19">
        <f t="shared" si="0"/>
        <v>42.899999999999991</v>
      </c>
      <c r="AL6" s="19">
        <f t="shared" si="1"/>
        <v>-14.511233108411922</v>
      </c>
      <c r="AM6" s="27">
        <v>28.38876689158807</v>
      </c>
      <c r="AN6" s="22">
        <f t="shared" si="2"/>
        <v>-14.511233108411922</v>
      </c>
      <c r="AP6" s="27">
        <v>28.38876689158807</v>
      </c>
    </row>
    <row r="7" spans="1:42" ht="15.75" thickBot="1" x14ac:dyDescent="0.3">
      <c r="A7" s="3">
        <v>0.5</v>
      </c>
      <c r="B7" s="9"/>
      <c r="C7" s="9"/>
      <c r="D7" s="9"/>
      <c r="E7" s="9"/>
      <c r="F7" s="9"/>
      <c r="G7" s="9"/>
      <c r="H7" s="9"/>
      <c r="I7" s="9"/>
      <c r="J7" s="9"/>
      <c r="K7" s="9"/>
      <c r="L7" s="5">
        <v>6.6</v>
      </c>
      <c r="M7" s="5">
        <v>3.3</v>
      </c>
      <c r="N7" s="8">
        <v>3.3</v>
      </c>
      <c r="O7" s="8">
        <v>3.3</v>
      </c>
      <c r="P7" s="5">
        <v>3.3</v>
      </c>
      <c r="Q7" s="8">
        <v>3.3</v>
      </c>
      <c r="R7" s="8">
        <v>3.3</v>
      </c>
      <c r="S7" s="8">
        <v>3.3</v>
      </c>
      <c r="T7" s="8">
        <v>3.3</v>
      </c>
      <c r="U7" s="8">
        <v>3.3</v>
      </c>
      <c r="V7" s="8">
        <v>3.3</v>
      </c>
      <c r="W7" s="9"/>
      <c r="X7" s="9"/>
      <c r="Y7" s="9"/>
      <c r="Z7" s="9"/>
      <c r="AA7" s="9"/>
      <c r="AB7" s="9"/>
      <c r="AC7" s="9"/>
      <c r="AD7" s="9"/>
      <c r="AE7" s="9"/>
      <c r="AG7" s="9"/>
      <c r="AH7" s="9"/>
      <c r="AJ7" s="9"/>
      <c r="AK7" s="19">
        <f t="shared" si="0"/>
        <v>39.599999999999994</v>
      </c>
      <c r="AL7" s="19">
        <f t="shared" si="1"/>
        <v>-5.5014474687193982</v>
      </c>
      <c r="AM7" s="27">
        <v>34.098552531280596</v>
      </c>
      <c r="AN7" s="22">
        <f t="shared" si="2"/>
        <v>-5.5014474687193982</v>
      </c>
      <c r="AP7" s="27">
        <v>34.098552531280596</v>
      </c>
    </row>
    <row r="8" spans="1:42" ht="15.75" thickBot="1" x14ac:dyDescent="0.3">
      <c r="A8" s="3">
        <v>0.54166666666666696</v>
      </c>
      <c r="B8" s="9"/>
      <c r="C8" s="9"/>
      <c r="D8" s="9"/>
      <c r="E8" s="9"/>
      <c r="F8" s="9"/>
      <c r="G8" s="9"/>
      <c r="H8" s="9"/>
      <c r="I8" s="9"/>
      <c r="J8" s="9"/>
      <c r="K8" s="9"/>
      <c r="L8" s="8">
        <v>6.6</v>
      </c>
      <c r="M8" s="8">
        <v>3.3</v>
      </c>
      <c r="N8" s="8">
        <v>3.3</v>
      </c>
      <c r="O8" s="8">
        <v>3.3</v>
      </c>
      <c r="P8" s="8">
        <v>3.3</v>
      </c>
      <c r="Q8" s="8">
        <v>3.3</v>
      </c>
      <c r="R8" s="8">
        <v>3.3</v>
      </c>
      <c r="S8" s="8">
        <v>3.3</v>
      </c>
      <c r="T8" s="8">
        <v>3.3</v>
      </c>
      <c r="U8" s="8">
        <v>3.3</v>
      </c>
      <c r="V8" s="8">
        <v>3.3</v>
      </c>
      <c r="W8" s="9"/>
      <c r="X8" s="9"/>
      <c r="Y8" s="9"/>
      <c r="Z8" s="9"/>
      <c r="AA8" s="9"/>
      <c r="AB8" s="9"/>
      <c r="AC8" s="9"/>
      <c r="AD8" s="9"/>
      <c r="AE8" s="9"/>
      <c r="AF8" s="8">
        <v>3.3</v>
      </c>
      <c r="AG8" s="9"/>
      <c r="AH8" s="9"/>
      <c r="AJ8" s="9"/>
      <c r="AK8" s="19">
        <f t="shared" si="0"/>
        <v>42.899999999999991</v>
      </c>
      <c r="AL8" s="19">
        <f t="shared" si="1"/>
        <v>-2.5044672152172254</v>
      </c>
      <c r="AM8" s="27">
        <v>40.395532784782766</v>
      </c>
      <c r="AN8" s="22">
        <f t="shared" si="2"/>
        <v>-2.5044672152172254</v>
      </c>
      <c r="AP8" s="27">
        <v>40.395532784782766</v>
      </c>
    </row>
    <row r="9" spans="1:42" ht="15.75" thickBot="1" x14ac:dyDescent="0.3">
      <c r="A9" s="3">
        <v>0.58333333333333304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8">
        <v>3.3</v>
      </c>
      <c r="S9" s="8">
        <v>3.3</v>
      </c>
      <c r="T9" s="8">
        <v>3.3</v>
      </c>
      <c r="U9" s="8">
        <v>3.3</v>
      </c>
      <c r="V9" s="8">
        <v>3.3</v>
      </c>
      <c r="W9" s="8">
        <v>6.6</v>
      </c>
      <c r="X9" s="8">
        <v>6.6</v>
      </c>
      <c r="Z9" s="9"/>
      <c r="AA9" s="9"/>
      <c r="AB9" s="9"/>
      <c r="AC9" s="9"/>
      <c r="AD9" s="9"/>
      <c r="AE9" s="9"/>
      <c r="AF9" s="8">
        <v>3.3</v>
      </c>
      <c r="AG9" s="9"/>
      <c r="AH9" s="9"/>
      <c r="AI9" s="8">
        <v>3.3</v>
      </c>
      <c r="AJ9" s="9"/>
      <c r="AK9" s="19">
        <f t="shared" si="0"/>
        <v>36.299999999999997</v>
      </c>
      <c r="AL9" s="19">
        <f t="shared" si="1"/>
        <v>-0.18853150505775318</v>
      </c>
      <c r="AM9" s="27">
        <v>36.111468494942244</v>
      </c>
      <c r="AN9" s="22">
        <f t="shared" si="2"/>
        <v>-0.18853150505775318</v>
      </c>
      <c r="AP9" s="27">
        <v>36.111468494942244</v>
      </c>
    </row>
    <row r="10" spans="1:42" ht="15.75" thickBot="1" x14ac:dyDescent="0.3">
      <c r="A10" s="3">
        <v>0.625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">
        <v>6.6</v>
      </c>
      <c r="Z10" s="8">
        <v>6.6</v>
      </c>
      <c r="AB10" s="9"/>
      <c r="AC10" s="9"/>
      <c r="AD10" s="8">
        <v>6.6</v>
      </c>
      <c r="AE10" s="8">
        <v>3.3</v>
      </c>
      <c r="AF10" s="8">
        <v>3.3</v>
      </c>
      <c r="AG10" s="8">
        <v>6.6</v>
      </c>
      <c r="AH10" s="8">
        <v>2.2999999999999998</v>
      </c>
      <c r="AI10" s="8">
        <v>3.3</v>
      </c>
      <c r="AJ10" s="9"/>
      <c r="AK10" s="19">
        <f t="shared" si="0"/>
        <v>38.599999999999994</v>
      </c>
      <c r="AL10" s="19">
        <f t="shared" si="1"/>
        <v>-2.4561643972376359</v>
      </c>
      <c r="AM10" s="27">
        <v>36.143835602762358</v>
      </c>
      <c r="AN10" s="22">
        <f t="shared" si="2"/>
        <v>-2.4561643972376359</v>
      </c>
      <c r="AP10" s="27">
        <v>36.143835602762358</v>
      </c>
    </row>
    <row r="11" spans="1:42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W11" s="9"/>
      <c r="X11" s="9"/>
      <c r="Y11" s="9"/>
      <c r="Z11" s="9"/>
      <c r="AA11" s="8">
        <v>6.6</v>
      </c>
      <c r="AB11" s="8">
        <v>6.6</v>
      </c>
      <c r="AC11" s="8">
        <v>6.6</v>
      </c>
      <c r="AD11" s="8">
        <v>6.6</v>
      </c>
      <c r="AE11" s="8">
        <v>3.3</v>
      </c>
      <c r="AF11" s="8">
        <v>3.3</v>
      </c>
      <c r="AG11" s="8">
        <v>6.6</v>
      </c>
      <c r="AH11" s="8">
        <v>2.2999999999999998</v>
      </c>
      <c r="AI11" s="8">
        <v>3.3</v>
      </c>
      <c r="AJ11" s="9"/>
      <c r="AK11" s="19">
        <f t="shared" si="0"/>
        <v>45.199999999999996</v>
      </c>
      <c r="AL11" s="19">
        <f t="shared" si="1"/>
        <v>-1.3649558970813445</v>
      </c>
      <c r="AM11" s="28">
        <v>43.835044102918651</v>
      </c>
      <c r="AN11" s="22">
        <f t="shared" si="2"/>
        <v>-1.3649558970813445</v>
      </c>
      <c r="AP11" s="28">
        <v>43.835044102918651</v>
      </c>
    </row>
    <row r="12" spans="1:42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8">
        <v>3.3</v>
      </c>
      <c r="AJ12" s="17">
        <v>6.6</v>
      </c>
      <c r="AK12" s="19">
        <f>SUM(B12:AJ12)</f>
        <v>9.8999999999999986</v>
      </c>
      <c r="AL12" s="19">
        <f t="shared" si="1"/>
        <v>45.745575124237838</v>
      </c>
      <c r="AM12" s="27">
        <v>55.645575124237837</v>
      </c>
      <c r="AN12" s="22">
        <f t="shared" si="2"/>
        <v>0</v>
      </c>
      <c r="AP12" s="27">
        <v>55.645575124237837</v>
      </c>
    </row>
    <row r="13" spans="1:42" s="11" customFormat="1" ht="15.75" thickBot="1" x14ac:dyDescent="0.3">
      <c r="A13" s="12" t="s">
        <v>17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  <c r="AK13" s="18" t="s">
        <v>22</v>
      </c>
      <c r="AL13" s="21" t="s">
        <v>24</v>
      </c>
      <c r="AM13" s="12" t="s">
        <v>23</v>
      </c>
      <c r="AO13" s="20" t="s">
        <v>25</v>
      </c>
      <c r="AP13" s="27">
        <v>18.639485885691656</v>
      </c>
    </row>
    <row r="14" spans="1:42" ht="15.75" thickBot="1" x14ac:dyDescent="0.3">
      <c r="A14" s="3">
        <v>0.33333333333333298</v>
      </c>
      <c r="B14" s="4">
        <v>3.3</v>
      </c>
      <c r="C14" s="5">
        <v>3.3</v>
      </c>
      <c r="D14" s="5">
        <v>3.3</v>
      </c>
      <c r="E14" s="5">
        <v>3.3</v>
      </c>
      <c r="F14" s="5">
        <v>3.3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9">
        <f>SUM(B14:AJ14)</f>
        <v>16.5</v>
      </c>
      <c r="AL14" s="19">
        <f>AM14-AK14</f>
        <v>2.1394858856916557</v>
      </c>
      <c r="AM14" s="27">
        <v>18.639485885691656</v>
      </c>
      <c r="AN14" s="22">
        <f>MIN(0,AL14)</f>
        <v>0</v>
      </c>
      <c r="AO14" s="23">
        <f>SUM(AN14:AN23)</f>
        <v>0</v>
      </c>
      <c r="AP14" s="29">
        <v>28.552905505577968</v>
      </c>
    </row>
    <row r="15" spans="1:42" ht="15.75" thickBot="1" x14ac:dyDescent="0.3">
      <c r="A15" s="3">
        <v>0.375</v>
      </c>
      <c r="B15" s="7">
        <v>3.3</v>
      </c>
      <c r="C15" s="8">
        <v>3.3</v>
      </c>
      <c r="D15" s="8">
        <v>3.3</v>
      </c>
      <c r="E15" s="8">
        <v>3.3</v>
      </c>
      <c r="F15" s="8">
        <v>3.3</v>
      </c>
      <c r="G15" s="5">
        <v>6.6</v>
      </c>
      <c r="H15" s="9"/>
      <c r="I15" s="9"/>
      <c r="J15" s="9"/>
      <c r="K15" s="9"/>
      <c r="L15" s="9"/>
      <c r="AI15" s="6"/>
      <c r="AJ15" s="6"/>
      <c r="AK15" s="19">
        <f t="shared" ref="AK15:AK22" si="3">SUM(B15:AJ15)</f>
        <v>23.1</v>
      </c>
      <c r="AL15" s="19">
        <f t="shared" ref="AL15:AL23" si="4">AM15-AK15</f>
        <v>5.4529055055779665</v>
      </c>
      <c r="AM15" s="29">
        <v>28.552905505577968</v>
      </c>
      <c r="AN15" s="22">
        <f t="shared" ref="AN15:AN23" si="5">MIN(0,AL15)</f>
        <v>0</v>
      </c>
      <c r="AP15" s="27">
        <v>30.396864934672951</v>
      </c>
    </row>
    <row r="16" spans="1:42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H16" s="5">
        <v>6.6</v>
      </c>
      <c r="I16" s="5">
        <v>6.6</v>
      </c>
      <c r="J16" s="9"/>
      <c r="K16" s="9"/>
      <c r="L16" s="9"/>
      <c r="M16" s="9"/>
      <c r="P16" s="9"/>
      <c r="W16" s="9"/>
      <c r="X16" s="9"/>
      <c r="Y16" s="9"/>
      <c r="Z16" s="9"/>
      <c r="AA16" s="9"/>
      <c r="AB16" s="9"/>
      <c r="AC16" s="9"/>
      <c r="AD16" s="9"/>
      <c r="AG16" s="9"/>
      <c r="AK16" s="19">
        <f t="shared" si="3"/>
        <v>29.700000000000003</v>
      </c>
      <c r="AL16" s="19">
        <f t="shared" si="4"/>
        <v>0.69686493467294852</v>
      </c>
      <c r="AM16" s="27">
        <v>30.396864934672951</v>
      </c>
      <c r="AN16" s="22">
        <f t="shared" si="5"/>
        <v>0</v>
      </c>
      <c r="AP16" s="27">
        <v>28.947984752566043</v>
      </c>
    </row>
    <row r="17" spans="1:42" ht="15.75" thickBot="1" x14ac:dyDescent="0.3">
      <c r="A17" s="3">
        <v>0.45833333333333298</v>
      </c>
      <c r="B17" s="9"/>
      <c r="C17" s="9"/>
      <c r="D17" s="9"/>
      <c r="E17" s="9"/>
      <c r="F17" s="9"/>
      <c r="J17" s="5">
        <v>6.6</v>
      </c>
      <c r="K17" s="5">
        <v>6.6</v>
      </c>
      <c r="L17" s="5">
        <v>6.6</v>
      </c>
      <c r="M17" s="9"/>
      <c r="N17" s="5">
        <v>3.3</v>
      </c>
      <c r="O17" s="5">
        <v>3.3</v>
      </c>
      <c r="P17" s="9"/>
      <c r="W17" s="9"/>
      <c r="X17" s="9"/>
      <c r="Y17" s="9"/>
      <c r="Z17" s="9"/>
      <c r="AA17" s="9"/>
      <c r="AB17" s="9"/>
      <c r="AC17" s="9"/>
      <c r="AD17" s="9"/>
      <c r="AE17" s="9"/>
      <c r="AG17" s="9"/>
      <c r="AH17" s="9"/>
      <c r="AJ17" s="9"/>
      <c r="AK17" s="19">
        <f>SUM(B17:AJ17)</f>
        <v>26.4</v>
      </c>
      <c r="AL17" s="19">
        <f t="shared" si="4"/>
        <v>2.5479847525660446</v>
      </c>
      <c r="AM17" s="27">
        <v>28.947984752566043</v>
      </c>
      <c r="AN17" s="22">
        <f t="shared" si="5"/>
        <v>0</v>
      </c>
      <c r="AP17" s="27">
        <v>33.934308774980757</v>
      </c>
    </row>
    <row r="18" spans="1:42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M18" s="5">
        <v>3.3</v>
      </c>
      <c r="N18" s="8">
        <v>3.3</v>
      </c>
      <c r="O18" s="8">
        <v>3.3</v>
      </c>
      <c r="P18" s="5">
        <v>3.3</v>
      </c>
      <c r="Q18" s="8">
        <v>3.3</v>
      </c>
      <c r="R18" s="8">
        <v>3.3</v>
      </c>
      <c r="S18" s="8">
        <v>3.3</v>
      </c>
      <c r="T18" s="8">
        <v>3.3</v>
      </c>
      <c r="U18" s="8">
        <v>3.3</v>
      </c>
      <c r="V18" s="8">
        <v>3.3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J18" s="9"/>
      <c r="AK18" s="19">
        <f t="shared" si="3"/>
        <v>33</v>
      </c>
      <c r="AL18" s="19">
        <f t="shared" si="4"/>
        <v>0.9343087749807566</v>
      </c>
      <c r="AM18" s="27">
        <v>33.934308774980757</v>
      </c>
      <c r="AN18" s="22">
        <f t="shared" si="5"/>
        <v>0</v>
      </c>
      <c r="AP18" s="27">
        <v>37.752270956057927</v>
      </c>
    </row>
    <row r="19" spans="1:42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9"/>
      <c r="J19" s="9"/>
      <c r="M19" s="8">
        <v>3.3</v>
      </c>
      <c r="N19" s="8">
        <v>3.3</v>
      </c>
      <c r="O19" s="8">
        <v>3.3</v>
      </c>
      <c r="P19" s="8">
        <v>3.3</v>
      </c>
      <c r="Q19" s="8">
        <v>3.3</v>
      </c>
      <c r="R19" s="8">
        <v>3.3</v>
      </c>
      <c r="S19" s="8">
        <v>3.3</v>
      </c>
      <c r="T19" s="8">
        <v>3.3</v>
      </c>
      <c r="U19" s="8">
        <v>3.3</v>
      </c>
      <c r="V19" s="8">
        <v>3.3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9">
        <f t="shared" si="3"/>
        <v>33</v>
      </c>
      <c r="AL19" s="19">
        <f t="shared" si="4"/>
        <v>4.7522709560579273</v>
      </c>
      <c r="AM19" s="27">
        <v>37.752270956057927</v>
      </c>
      <c r="AN19" s="22">
        <f t="shared" si="5"/>
        <v>0</v>
      </c>
      <c r="AP19" s="27">
        <v>38.942718965341015</v>
      </c>
    </row>
    <row r="20" spans="1:42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I20" s="9"/>
      <c r="J20" s="9"/>
      <c r="K20" s="9"/>
      <c r="Q20" s="8">
        <v>3.3</v>
      </c>
      <c r="R20" s="8">
        <v>3.3</v>
      </c>
      <c r="S20" s="8">
        <v>3.3</v>
      </c>
      <c r="T20" s="8">
        <v>3.3</v>
      </c>
      <c r="U20" s="8">
        <v>3.3</v>
      </c>
      <c r="V20" s="8">
        <v>3.3</v>
      </c>
      <c r="W20" s="8">
        <v>6.6</v>
      </c>
      <c r="X20" s="8">
        <v>6.6</v>
      </c>
      <c r="AA20" s="9"/>
      <c r="AB20" s="9"/>
      <c r="AC20" s="9"/>
      <c r="AD20" s="9"/>
      <c r="AE20" s="9"/>
      <c r="AF20" s="8">
        <v>3.3</v>
      </c>
      <c r="AG20" s="9"/>
      <c r="AH20" s="9"/>
      <c r="AI20" s="9"/>
      <c r="AJ20" s="9"/>
      <c r="AK20" s="19">
        <f t="shared" si="3"/>
        <v>36.299999999999997</v>
      </c>
      <c r="AL20" s="19">
        <f t="shared" si="4"/>
        <v>2.6427189653410181</v>
      </c>
      <c r="AM20" s="27">
        <v>38.942718965341015</v>
      </c>
      <c r="AN20" s="22">
        <f t="shared" si="5"/>
        <v>0</v>
      </c>
      <c r="AP20" s="27">
        <v>32.765997096968171</v>
      </c>
    </row>
    <row r="21" spans="1:42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Y21" s="8">
        <v>6.6</v>
      </c>
      <c r="Z21" s="8">
        <v>6.6</v>
      </c>
      <c r="AA21" s="8">
        <v>6.6</v>
      </c>
      <c r="AB21" s="9"/>
      <c r="AC21" s="9"/>
      <c r="AD21" s="9"/>
      <c r="AE21" s="8">
        <v>3.3</v>
      </c>
      <c r="AF21" s="8">
        <v>3.3</v>
      </c>
      <c r="AG21" s="9"/>
      <c r="AH21" s="8">
        <v>2.2999999999999998</v>
      </c>
      <c r="AI21" s="8">
        <v>3.3</v>
      </c>
      <c r="AJ21" s="9"/>
      <c r="AK21" s="19">
        <f t="shared" si="3"/>
        <v>32</v>
      </c>
      <c r="AL21" s="19">
        <f t="shared" si="4"/>
        <v>0.76599709696817087</v>
      </c>
      <c r="AM21" s="27">
        <v>32.765997096968171</v>
      </c>
      <c r="AN21" s="22">
        <f t="shared" si="5"/>
        <v>0</v>
      </c>
      <c r="AP21" s="28">
        <v>40.415953575217031</v>
      </c>
    </row>
    <row r="22" spans="1:42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B22" s="8">
        <v>6.6</v>
      </c>
      <c r="AC22" s="8">
        <v>6.6</v>
      </c>
      <c r="AD22" s="8">
        <v>6.6</v>
      </c>
      <c r="AE22" s="8">
        <v>3.3</v>
      </c>
      <c r="AF22" s="8">
        <v>3.3</v>
      </c>
      <c r="AG22" s="8">
        <v>6.6</v>
      </c>
      <c r="AH22" s="8">
        <v>2.2999999999999998</v>
      </c>
      <c r="AI22" s="8">
        <v>3.3</v>
      </c>
      <c r="AJ22" s="9"/>
      <c r="AK22" s="19">
        <f t="shared" si="3"/>
        <v>38.599999999999994</v>
      </c>
      <c r="AL22" s="19">
        <f t="shared" si="4"/>
        <v>1.815953575217037</v>
      </c>
      <c r="AM22" s="28">
        <v>40.415953575217031</v>
      </c>
      <c r="AN22" s="22">
        <f t="shared" si="5"/>
        <v>0</v>
      </c>
      <c r="AP22" s="27">
        <v>37.271927783929769</v>
      </c>
    </row>
    <row r="23" spans="1:42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8">
        <v>3.3</v>
      </c>
      <c r="AJ23" s="8">
        <v>6.6</v>
      </c>
      <c r="AK23" s="19">
        <f>SUM(B23:AJ23)</f>
        <v>9.8999999999999986</v>
      </c>
      <c r="AL23" s="19">
        <f t="shared" si="4"/>
        <v>27.37192778392977</v>
      </c>
      <c r="AM23" s="27">
        <v>37.271927783929769</v>
      </c>
      <c r="AN23" s="22">
        <f t="shared" si="5"/>
        <v>0</v>
      </c>
      <c r="AP23" s="27">
        <v>10.828118737565752</v>
      </c>
    </row>
    <row r="24" spans="1:42" s="11" customFormat="1" ht="15.75" thickBot="1" x14ac:dyDescent="0.3">
      <c r="A24" s="12" t="s">
        <v>18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  <c r="AK24" s="18" t="s">
        <v>22</v>
      </c>
      <c r="AL24" s="21" t="s">
        <v>24</v>
      </c>
      <c r="AM24" s="12" t="s">
        <v>23</v>
      </c>
      <c r="AO24" s="20" t="s">
        <v>25</v>
      </c>
      <c r="AP24" s="29">
        <v>23.903686304310597</v>
      </c>
    </row>
    <row r="25" spans="1:42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9">
        <f>SUM(B25:AJ25)</f>
        <v>16.5</v>
      </c>
      <c r="AL25" s="19">
        <f>AM25-AK25</f>
        <v>-5.6718812624342476</v>
      </c>
      <c r="AM25" s="27">
        <v>10.828118737565752</v>
      </c>
      <c r="AN25" s="22">
        <f>MIN(0,AL25)</f>
        <v>-5.6718812624342476</v>
      </c>
      <c r="AO25" s="23">
        <f>SUM(AN25:AN34)</f>
        <v>-13.403377094029654</v>
      </c>
      <c r="AP25" s="27">
        <v>26.858793485032759</v>
      </c>
    </row>
    <row r="26" spans="1:42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5">
        <v>6.6</v>
      </c>
      <c r="J26" s="9"/>
      <c r="K26" s="9"/>
      <c r="L26" s="9"/>
      <c r="AI26" s="6"/>
      <c r="AJ26" s="6"/>
      <c r="AK26" s="19">
        <f t="shared" ref="AK26:AK33" si="6">SUM(B26:AJ26)</f>
        <v>23.1</v>
      </c>
      <c r="AL26" s="19">
        <f t="shared" ref="AL26:AL34" si="7">AM26-AK26</f>
        <v>0.80368630431059529</v>
      </c>
      <c r="AM26" s="29">
        <v>23.903686304310597</v>
      </c>
      <c r="AN26" s="22">
        <f t="shared" ref="AN26:AN34" si="8">MIN(0,AL26)</f>
        <v>0</v>
      </c>
      <c r="AP26" s="27">
        <v>33.957516353437086</v>
      </c>
    </row>
    <row r="27" spans="1:42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5">
        <v>6.6</v>
      </c>
      <c r="I27" s="5">
        <v>6.6</v>
      </c>
      <c r="K27" s="9"/>
      <c r="L27" s="9"/>
      <c r="M27" s="9"/>
      <c r="P27" s="9"/>
      <c r="W27" s="9"/>
      <c r="X27" s="9"/>
      <c r="Y27" s="9"/>
      <c r="Z27" s="9"/>
      <c r="AA27" s="9"/>
      <c r="AB27" s="9"/>
      <c r="AC27" s="9"/>
      <c r="AD27" s="9"/>
      <c r="AG27" s="9"/>
      <c r="AK27" s="19">
        <f t="shared" si="6"/>
        <v>29.700000000000003</v>
      </c>
      <c r="AL27" s="19">
        <f t="shared" si="7"/>
        <v>-2.8412065149672436</v>
      </c>
      <c r="AM27" s="27">
        <v>26.858793485032759</v>
      </c>
      <c r="AN27" s="22">
        <f t="shared" si="8"/>
        <v>-2.8412065149672436</v>
      </c>
      <c r="AP27" s="27">
        <v>40.061860557086426</v>
      </c>
    </row>
    <row r="28" spans="1:42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8">
        <v>3.3</v>
      </c>
      <c r="R28" s="8">
        <v>3.3</v>
      </c>
      <c r="S28" s="8">
        <v>3.3</v>
      </c>
      <c r="T28" s="8">
        <v>3.3</v>
      </c>
      <c r="U28" s="8">
        <v>3.3</v>
      </c>
      <c r="V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G28" s="9"/>
      <c r="AH28" s="9"/>
      <c r="AJ28" s="9"/>
      <c r="AK28" s="19">
        <f t="shared" si="6"/>
        <v>36.299999999999997</v>
      </c>
      <c r="AL28" s="19">
        <f t="shared" si="7"/>
        <v>-2.3424836465629113</v>
      </c>
      <c r="AM28" s="27">
        <v>33.957516353437086</v>
      </c>
      <c r="AN28" s="22">
        <f t="shared" si="8"/>
        <v>-2.3424836465629113</v>
      </c>
      <c r="AP28" s="27">
        <v>43.652194329934737</v>
      </c>
    </row>
    <row r="29" spans="1:42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5">
        <v>6.6</v>
      </c>
      <c r="L29" s="9"/>
      <c r="M29" s="5">
        <v>3.3</v>
      </c>
      <c r="N29" s="5">
        <v>3.3</v>
      </c>
      <c r="O29" s="5">
        <v>3.3</v>
      </c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J29" s="9"/>
      <c r="AK29" s="19">
        <f t="shared" si="6"/>
        <v>36.299999999999997</v>
      </c>
      <c r="AL29" s="19">
        <f t="shared" si="7"/>
        <v>3.761860557086429</v>
      </c>
      <c r="AM29" s="27">
        <v>40.061860557086426</v>
      </c>
      <c r="AN29" s="22">
        <f t="shared" si="8"/>
        <v>0</v>
      </c>
      <c r="AP29" s="27">
        <v>43.327167456527917</v>
      </c>
    </row>
    <row r="30" spans="1:42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5">
        <v>6.6</v>
      </c>
      <c r="L30" s="5">
        <v>6.6</v>
      </c>
      <c r="M30" s="8">
        <v>3.3</v>
      </c>
      <c r="N30" s="8">
        <v>3.3</v>
      </c>
      <c r="O30" s="8">
        <v>3.3</v>
      </c>
      <c r="P30" s="5">
        <v>3.3</v>
      </c>
      <c r="Q30" s="8">
        <v>3.3</v>
      </c>
      <c r="R30" s="8">
        <v>3.3</v>
      </c>
      <c r="S30" s="8">
        <v>3.3</v>
      </c>
      <c r="T30" s="8">
        <v>3.3</v>
      </c>
      <c r="U30" s="8">
        <v>3.3</v>
      </c>
      <c r="V30" s="8">
        <v>3.3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J30" s="9"/>
      <c r="AK30" s="19">
        <f t="shared" si="6"/>
        <v>46.199999999999989</v>
      </c>
      <c r="AL30" s="19">
        <f t="shared" si="7"/>
        <v>-2.5478056700652516</v>
      </c>
      <c r="AM30" s="27">
        <v>43.652194329934737</v>
      </c>
      <c r="AN30" s="22">
        <f t="shared" si="8"/>
        <v>-2.5478056700652516</v>
      </c>
      <c r="AP30" s="27">
        <v>38.636488918440001</v>
      </c>
    </row>
    <row r="31" spans="1:42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8">
        <v>3.3</v>
      </c>
      <c r="O31" s="8">
        <v>3.3</v>
      </c>
      <c r="P31" s="8">
        <v>3.3</v>
      </c>
      <c r="Q31" s="8">
        <v>3.3</v>
      </c>
      <c r="R31" s="8">
        <v>3.3</v>
      </c>
      <c r="S31" s="8">
        <v>3.3</v>
      </c>
      <c r="T31" s="8">
        <v>3.3</v>
      </c>
      <c r="U31" s="8">
        <v>3.3</v>
      </c>
      <c r="V31" s="8">
        <v>3.3</v>
      </c>
      <c r="W31" s="8">
        <v>6.6</v>
      </c>
      <c r="X31" s="9"/>
      <c r="Y31" s="9"/>
      <c r="Z31" s="9"/>
      <c r="AA31" s="9"/>
      <c r="AB31" s="9"/>
      <c r="AC31" s="9"/>
      <c r="AD31" s="9"/>
      <c r="AE31" s="9"/>
      <c r="AF31" s="8">
        <v>3.3</v>
      </c>
      <c r="AG31" s="9"/>
      <c r="AH31" s="9"/>
      <c r="AI31" s="8">
        <v>3.3</v>
      </c>
      <c r="AJ31" s="9"/>
      <c r="AK31" s="19">
        <f t="shared" si="6"/>
        <v>42.9</v>
      </c>
      <c r="AL31" s="19">
        <f t="shared" si="7"/>
        <v>0.42716745652791843</v>
      </c>
      <c r="AM31" s="27">
        <v>43.327167456527917</v>
      </c>
      <c r="AN31" s="22">
        <f t="shared" si="8"/>
        <v>0</v>
      </c>
      <c r="AP31" s="28">
        <v>40.579681661407804</v>
      </c>
    </row>
    <row r="32" spans="1:42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8">
        <v>6.6</v>
      </c>
      <c r="Y32" s="8">
        <v>6.6</v>
      </c>
      <c r="Z32" s="8">
        <v>6.6</v>
      </c>
      <c r="AA32" s="8">
        <v>6.6</v>
      </c>
      <c r="AB32" s="9"/>
      <c r="AC32" s="9"/>
      <c r="AD32" s="9"/>
      <c r="AE32" s="8">
        <v>3.3</v>
      </c>
      <c r="AF32" s="8">
        <v>3.3</v>
      </c>
      <c r="AG32" s="9"/>
      <c r="AH32" s="8">
        <v>2.2999999999999998</v>
      </c>
      <c r="AI32" s="8">
        <v>3.3</v>
      </c>
      <c r="AJ32" s="9"/>
      <c r="AK32" s="19">
        <f t="shared" si="6"/>
        <v>38.599999999999994</v>
      </c>
      <c r="AL32" s="19">
        <f t="shared" si="7"/>
        <v>3.6488918440007012E-2</v>
      </c>
      <c r="AM32" s="27">
        <v>38.636488918440001</v>
      </c>
      <c r="AN32" s="22">
        <f t="shared" si="8"/>
        <v>0</v>
      </c>
      <c r="AP32" s="27">
        <v>50.596060141784051</v>
      </c>
    </row>
    <row r="33" spans="1:42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8">
        <v>6.6</v>
      </c>
      <c r="AC33" s="8">
        <v>6.6</v>
      </c>
      <c r="AD33" s="8">
        <v>6.6</v>
      </c>
      <c r="AE33" s="8">
        <v>3.3</v>
      </c>
      <c r="AF33" s="8">
        <v>3.3</v>
      </c>
      <c r="AG33" s="8">
        <v>6.6</v>
      </c>
      <c r="AH33" s="8">
        <v>2.2999999999999998</v>
      </c>
      <c r="AI33" s="8">
        <v>3.3</v>
      </c>
      <c r="AJ33" s="9"/>
      <c r="AK33" s="19">
        <f t="shared" si="6"/>
        <v>38.599999999999994</v>
      </c>
      <c r="AL33" s="19">
        <f t="shared" si="7"/>
        <v>1.9796816614078097</v>
      </c>
      <c r="AM33" s="28">
        <v>40.579681661407804</v>
      </c>
      <c r="AN33" s="22">
        <f t="shared" si="8"/>
        <v>0</v>
      </c>
      <c r="AP33" s="27">
        <v>7.5743646478128319</v>
      </c>
    </row>
    <row r="34" spans="1:42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8">
        <v>3.3</v>
      </c>
      <c r="AJ34" s="8">
        <v>6.6</v>
      </c>
      <c r="AK34" s="19">
        <f>SUM(B34:AJ34)</f>
        <v>9.8999999999999986</v>
      </c>
      <c r="AL34" s="19">
        <f t="shared" si="7"/>
        <v>40.696060141784052</v>
      </c>
      <c r="AM34" s="27">
        <v>50.596060141784051</v>
      </c>
      <c r="AN34" s="22">
        <f t="shared" si="8"/>
        <v>0</v>
      </c>
      <c r="AP34" s="29">
        <v>12.830947332187179</v>
      </c>
    </row>
    <row r="35" spans="1:42" s="11" customFormat="1" ht="15.75" thickBot="1" x14ac:dyDescent="0.3">
      <c r="A35" s="12" t="s">
        <v>19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  <c r="AK35" s="18" t="s">
        <v>22</v>
      </c>
      <c r="AL35" s="21" t="s">
        <v>24</v>
      </c>
      <c r="AM35" s="12" t="s">
        <v>23</v>
      </c>
      <c r="AO35" s="20" t="s">
        <v>25</v>
      </c>
      <c r="AP35" s="27">
        <v>20.848905989304821</v>
      </c>
    </row>
    <row r="36" spans="1:42" ht="15.75" thickBot="1" x14ac:dyDescent="0.3">
      <c r="A36" s="3">
        <v>0.33333333333333298</v>
      </c>
      <c r="B36" s="4">
        <v>3.3</v>
      </c>
      <c r="C36" s="5">
        <v>3.3</v>
      </c>
      <c r="D36" s="5">
        <v>3.3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19">
        <f>SUM(B36:AJ36)</f>
        <v>9.8999999999999986</v>
      </c>
      <c r="AL36" s="19">
        <f>AM36-AK36</f>
        <v>-2.3256353521871667</v>
      </c>
      <c r="AM36" s="27">
        <v>7.5743646478128319</v>
      </c>
      <c r="AN36" s="22">
        <f>MIN(0,AL36)</f>
        <v>-2.3256353521871667</v>
      </c>
      <c r="AO36" s="23">
        <f>SUM(AN36:AN45)</f>
        <v>-9.0623368818997001</v>
      </c>
      <c r="AP36" s="27">
        <v>30.370797813690594</v>
      </c>
    </row>
    <row r="37" spans="1:42" ht="15.75" thickBot="1" x14ac:dyDescent="0.3">
      <c r="A37" s="3">
        <v>0.375</v>
      </c>
      <c r="B37" s="7">
        <v>3.3</v>
      </c>
      <c r="C37" s="8">
        <v>3.3</v>
      </c>
      <c r="D37" s="8">
        <v>3.3</v>
      </c>
      <c r="E37" s="5">
        <v>3.3</v>
      </c>
      <c r="F37" s="5">
        <v>3.3</v>
      </c>
      <c r="G37" s="9"/>
      <c r="H37" s="9"/>
      <c r="I37" s="9"/>
      <c r="J37" s="9"/>
      <c r="K37" s="9"/>
      <c r="L37" s="9"/>
      <c r="AI37" s="6"/>
      <c r="AJ37" s="6"/>
      <c r="AK37" s="19">
        <f t="shared" ref="AK37:AK44" si="9">SUM(B37:AJ37)</f>
        <v>16.5</v>
      </c>
      <c r="AL37" s="19">
        <f t="shared" ref="AL37:AL45" si="10">AM37-AK37</f>
        <v>-3.6690526678128208</v>
      </c>
      <c r="AM37" s="29">
        <v>12.830947332187179</v>
      </c>
      <c r="AN37" s="22">
        <f t="shared" ref="AN37:AN45" si="11">MIN(0,AL37)</f>
        <v>-3.6690526678128208</v>
      </c>
      <c r="AP37" s="27">
        <v>35.890327625476971</v>
      </c>
    </row>
    <row r="38" spans="1:42" ht="15.75" thickBot="1" x14ac:dyDescent="0.3">
      <c r="A38" s="3">
        <v>0.41666666666666669</v>
      </c>
      <c r="B38" s="7">
        <v>3.3</v>
      </c>
      <c r="C38" s="8">
        <v>3.3</v>
      </c>
      <c r="D38" s="8">
        <v>3.3</v>
      </c>
      <c r="E38" s="8">
        <v>3.3</v>
      </c>
      <c r="F38" s="8">
        <v>3.3</v>
      </c>
      <c r="G38" s="9"/>
      <c r="H38" s="9"/>
      <c r="I38" s="9"/>
      <c r="J38" s="9"/>
      <c r="K38" s="9"/>
      <c r="L38" s="9"/>
      <c r="M38" s="9"/>
      <c r="P38" s="9"/>
      <c r="W38" s="9"/>
      <c r="X38" s="9"/>
      <c r="Y38" s="9"/>
      <c r="Z38" s="9"/>
      <c r="AA38" s="9"/>
      <c r="AB38" s="9"/>
      <c r="AC38" s="9"/>
      <c r="AD38" s="9"/>
      <c r="AG38" s="9"/>
      <c r="AK38" s="19">
        <f t="shared" si="9"/>
        <v>16.5</v>
      </c>
      <c r="AL38" s="19">
        <f t="shared" si="10"/>
        <v>4.3489059893048214</v>
      </c>
      <c r="AM38" s="27">
        <v>20.848905989304821</v>
      </c>
      <c r="AN38" s="22">
        <f t="shared" si="11"/>
        <v>0</v>
      </c>
      <c r="AP38" s="27">
        <v>39.571225698932714</v>
      </c>
    </row>
    <row r="39" spans="1:42" ht="15.75" thickBot="1" x14ac:dyDescent="0.3">
      <c r="A39" s="3">
        <v>0.45833333333333298</v>
      </c>
      <c r="B39" s="9"/>
      <c r="C39" s="9"/>
      <c r="D39" s="9"/>
      <c r="E39" s="8">
        <v>3.3</v>
      </c>
      <c r="F39" s="8">
        <v>3.3</v>
      </c>
      <c r="G39" s="5">
        <v>6.6</v>
      </c>
      <c r="H39" s="5">
        <v>6.6</v>
      </c>
      <c r="I39" s="5">
        <v>6.6</v>
      </c>
      <c r="J39" s="5">
        <v>6.6</v>
      </c>
      <c r="K39" s="9"/>
      <c r="L39" s="9"/>
      <c r="M39" s="9"/>
      <c r="N39" s="9"/>
      <c r="O39" s="9"/>
      <c r="P39" s="9"/>
      <c r="W39" s="9"/>
      <c r="X39" s="9"/>
      <c r="Y39" s="9"/>
      <c r="Z39" s="9"/>
      <c r="AA39" s="9"/>
      <c r="AB39" s="9"/>
      <c r="AC39" s="9"/>
      <c r="AD39" s="9"/>
      <c r="AE39" s="9"/>
      <c r="AG39" s="9"/>
      <c r="AH39" s="9"/>
      <c r="AJ39" s="9"/>
      <c r="AK39" s="19">
        <f t="shared" si="9"/>
        <v>33</v>
      </c>
      <c r="AL39" s="19">
        <f t="shared" si="10"/>
        <v>-2.6292021863094064</v>
      </c>
      <c r="AM39" s="27">
        <v>30.370797813690594</v>
      </c>
      <c r="AN39" s="22">
        <f t="shared" si="11"/>
        <v>-2.6292021863094064</v>
      </c>
      <c r="AP39" s="27">
        <v>41.883162898198833</v>
      </c>
    </row>
    <row r="40" spans="1:42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5">
        <v>6.6</v>
      </c>
      <c r="L40" s="9"/>
      <c r="M40" s="5">
        <v>3.3</v>
      </c>
      <c r="N40" s="5">
        <v>3.3</v>
      </c>
      <c r="O40" s="5">
        <v>3.3</v>
      </c>
      <c r="P40" s="9"/>
      <c r="Q40" s="8">
        <v>3.3</v>
      </c>
      <c r="R40" s="8">
        <v>3.3</v>
      </c>
      <c r="S40" s="8">
        <v>3.3</v>
      </c>
      <c r="T40" s="8">
        <v>3.3</v>
      </c>
      <c r="U40" s="8">
        <v>3.3</v>
      </c>
      <c r="V40" s="8">
        <v>3.3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J40" s="9"/>
      <c r="AK40" s="19">
        <f t="shared" si="9"/>
        <v>36.299999999999997</v>
      </c>
      <c r="AL40" s="19">
        <f t="shared" si="10"/>
        <v>-0.40967237452302641</v>
      </c>
      <c r="AM40" s="27">
        <v>35.890327625476971</v>
      </c>
      <c r="AN40" s="22">
        <f t="shared" si="11"/>
        <v>-0.40967237452302641</v>
      </c>
      <c r="AP40" s="27">
        <v>39.382490577628204</v>
      </c>
    </row>
    <row r="41" spans="1:42" ht="15.75" thickBot="1" x14ac:dyDescent="0.3">
      <c r="A41" s="3">
        <v>0.54166666666666696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5">
        <v>6.6</v>
      </c>
      <c r="M41" s="8">
        <v>3.3</v>
      </c>
      <c r="N41" s="8">
        <v>3.3</v>
      </c>
      <c r="O41" s="8">
        <v>3.3</v>
      </c>
      <c r="P41" s="5">
        <v>3.3</v>
      </c>
      <c r="Q41" s="8">
        <v>3.3</v>
      </c>
      <c r="R41" s="8">
        <v>3.3</v>
      </c>
      <c r="S41" s="8">
        <v>3.3</v>
      </c>
      <c r="T41" s="8">
        <v>3.3</v>
      </c>
      <c r="U41" s="8">
        <v>3.3</v>
      </c>
      <c r="V41" s="8">
        <v>3.3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9">
        <f t="shared" si="9"/>
        <v>39.599999999999994</v>
      </c>
      <c r="AL41" s="19">
        <f t="shared" si="10"/>
        <v>-2.877430106727985E-2</v>
      </c>
      <c r="AM41" s="27">
        <v>39.571225698932714</v>
      </c>
      <c r="AN41" s="22">
        <f t="shared" si="11"/>
        <v>-2.877430106727985E-2</v>
      </c>
      <c r="AP41" s="28">
        <v>41.464926987825542</v>
      </c>
    </row>
    <row r="42" spans="1:42" ht="15.75" thickBot="1" x14ac:dyDescent="0.3">
      <c r="A42" s="3">
        <v>0.58333333333333304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8">
        <v>3.3</v>
      </c>
      <c r="O42" s="8">
        <v>3.3</v>
      </c>
      <c r="P42" s="8">
        <v>3.3</v>
      </c>
      <c r="Q42" s="8">
        <v>3.3</v>
      </c>
      <c r="R42" s="8">
        <v>3.3</v>
      </c>
      <c r="S42" s="8">
        <v>3.3</v>
      </c>
      <c r="T42" s="8">
        <v>3.3</v>
      </c>
      <c r="U42" s="8">
        <v>3.3</v>
      </c>
      <c r="V42" s="8">
        <v>3.3</v>
      </c>
      <c r="W42" s="8">
        <v>6.6</v>
      </c>
      <c r="X42" s="9"/>
      <c r="Y42" s="9"/>
      <c r="Z42" s="9"/>
      <c r="AA42" s="9"/>
      <c r="AB42" s="9"/>
      <c r="AC42" s="9"/>
      <c r="AD42" s="9"/>
      <c r="AE42" s="9"/>
      <c r="AF42" s="8">
        <v>3.3</v>
      </c>
      <c r="AG42" s="9"/>
      <c r="AH42" s="9"/>
      <c r="AI42" s="9"/>
      <c r="AJ42" s="9"/>
      <c r="AK42" s="19">
        <f t="shared" si="9"/>
        <v>39.6</v>
      </c>
      <c r="AL42" s="19">
        <f t="shared" si="10"/>
        <v>2.2831628981988317</v>
      </c>
      <c r="AM42" s="27">
        <v>41.883162898198833</v>
      </c>
      <c r="AN42" s="22">
        <f t="shared" si="11"/>
        <v>0</v>
      </c>
      <c r="AP42" s="27">
        <v>45.967229283110527</v>
      </c>
    </row>
    <row r="43" spans="1:42" ht="15.75" thickBot="1" x14ac:dyDescent="0.3">
      <c r="A43" s="3">
        <v>0.625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8">
        <v>6.6</v>
      </c>
      <c r="Y43" s="8">
        <v>6.6</v>
      </c>
      <c r="Z43" s="8">
        <v>6.6</v>
      </c>
      <c r="AA43" s="8">
        <v>6.6</v>
      </c>
      <c r="AB43" s="9"/>
      <c r="AC43" s="9"/>
      <c r="AD43" s="9"/>
      <c r="AE43" s="8">
        <v>3.3</v>
      </c>
      <c r="AF43" s="8">
        <v>3.3</v>
      </c>
      <c r="AG43" s="9"/>
      <c r="AH43" s="8">
        <v>2.2999999999999998</v>
      </c>
      <c r="AI43" s="8">
        <v>3.3</v>
      </c>
      <c r="AJ43" s="9"/>
      <c r="AK43" s="19">
        <f t="shared" si="9"/>
        <v>38.599999999999994</v>
      </c>
      <c r="AL43" s="19">
        <f t="shared" si="10"/>
        <v>0.78249057762820939</v>
      </c>
      <c r="AM43" s="27">
        <v>39.382490577628204</v>
      </c>
      <c r="AN43" s="22">
        <f t="shared" si="11"/>
        <v>0</v>
      </c>
      <c r="AP43" s="27">
        <v>4.5040867659817749</v>
      </c>
    </row>
    <row r="44" spans="1:42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8">
        <v>6.6</v>
      </c>
      <c r="AC44" s="8">
        <v>6.6</v>
      </c>
      <c r="AD44" s="8">
        <v>6.6</v>
      </c>
      <c r="AE44" s="8">
        <v>3.3</v>
      </c>
      <c r="AF44" s="8">
        <v>3.3</v>
      </c>
      <c r="AG44" s="8">
        <v>6.6</v>
      </c>
      <c r="AH44" s="8">
        <v>2.2999999999999998</v>
      </c>
      <c r="AI44" s="8">
        <v>3.3</v>
      </c>
      <c r="AJ44" s="9"/>
      <c r="AK44" s="19">
        <f t="shared" si="9"/>
        <v>38.599999999999994</v>
      </c>
      <c r="AL44" s="19">
        <f t="shared" si="10"/>
        <v>2.8649269878255481</v>
      </c>
      <c r="AM44" s="28">
        <v>41.464926987825542</v>
      </c>
      <c r="AN44" s="22">
        <f t="shared" si="11"/>
        <v>0</v>
      </c>
      <c r="AP44" s="29">
        <v>10.908907050369869</v>
      </c>
    </row>
    <row r="45" spans="1:42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8">
        <v>3.3</v>
      </c>
      <c r="AJ45" s="8">
        <v>6.6</v>
      </c>
      <c r="AK45" s="19">
        <f>SUM(B45:AJ45)</f>
        <v>9.8999999999999986</v>
      </c>
      <c r="AL45" s="19">
        <f t="shared" si="10"/>
        <v>36.067229283110528</v>
      </c>
      <c r="AM45" s="27">
        <v>45.967229283110527</v>
      </c>
      <c r="AN45" s="22">
        <f t="shared" si="11"/>
        <v>0</v>
      </c>
      <c r="AP45" s="27">
        <v>23.55736657550678</v>
      </c>
    </row>
    <row r="46" spans="1:42" s="11" customFormat="1" ht="15.75" thickBot="1" x14ac:dyDescent="0.3">
      <c r="A46" s="12" t="s">
        <v>20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  <c r="AK46" s="18" t="s">
        <v>22</v>
      </c>
      <c r="AL46" s="21" t="s">
        <v>24</v>
      </c>
      <c r="AM46" s="12" t="s">
        <v>23</v>
      </c>
      <c r="AO46" s="20" t="s">
        <v>25</v>
      </c>
      <c r="AP46" s="27">
        <v>30.478621798033991</v>
      </c>
    </row>
    <row r="47" spans="1:42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K47" s="5">
        <v>6.6</v>
      </c>
      <c r="L47" s="5">
        <v>6.6</v>
      </c>
      <c r="M47" s="5">
        <v>3.3</v>
      </c>
      <c r="N47" s="5">
        <v>3.3</v>
      </c>
      <c r="O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9">
        <f>SUM(B47:AJ47)</f>
        <v>66</v>
      </c>
      <c r="AL47" s="19">
        <f>AM47-AK47</f>
        <v>-61.495913234018225</v>
      </c>
      <c r="AM47" s="27">
        <v>4.5040867659817749</v>
      </c>
      <c r="AN47" s="22">
        <f>MIN(0,AL47)</f>
        <v>-61.495913234018225</v>
      </c>
      <c r="AO47" s="23">
        <f>SUM(AN47:AN56)</f>
        <v>-102.15101781010759</v>
      </c>
      <c r="AP47" s="27">
        <v>23.24243956280079</v>
      </c>
    </row>
    <row r="48" spans="1:42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K48" s="9"/>
      <c r="L48" s="9"/>
      <c r="M48" s="8">
        <v>3.3</v>
      </c>
      <c r="N48" s="8">
        <v>3.3</v>
      </c>
      <c r="O48" s="8">
        <v>3.3</v>
      </c>
      <c r="AI48" s="6"/>
      <c r="AJ48" s="6"/>
      <c r="AK48" s="19">
        <f t="shared" ref="AK48:AK55" si="12">SUM(B48:AJ48)</f>
        <v>26.400000000000002</v>
      </c>
      <c r="AL48" s="19">
        <f t="shared" ref="AL48:AL56" si="13">AM48-AK48</f>
        <v>-15.491092949630133</v>
      </c>
      <c r="AM48" s="29">
        <v>10.908907050369869</v>
      </c>
      <c r="AN48" s="22">
        <f t="shared" ref="AN48:AN56" si="14">MIN(0,AL48)</f>
        <v>-15.491092949630133</v>
      </c>
      <c r="AP48" s="27">
        <v>29.750670593928568</v>
      </c>
    </row>
    <row r="49" spans="1:42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9"/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9"/>
      <c r="AA49" s="9"/>
      <c r="AB49" s="9"/>
      <c r="AC49" s="9"/>
      <c r="AD49" s="9"/>
      <c r="AK49" s="19">
        <f t="shared" si="12"/>
        <v>42.899999999999991</v>
      </c>
      <c r="AL49" s="19">
        <f t="shared" si="13"/>
        <v>-19.342633424493211</v>
      </c>
      <c r="AM49" s="27">
        <v>23.55736657550678</v>
      </c>
      <c r="AN49" s="22">
        <f t="shared" si="14"/>
        <v>-19.342633424493211</v>
      </c>
      <c r="AP49" s="27">
        <v>27.638066464479412</v>
      </c>
    </row>
    <row r="50" spans="1:42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G50" s="9"/>
      <c r="AH50" s="9"/>
      <c r="AJ50" s="9"/>
      <c r="AK50" s="19">
        <f t="shared" si="12"/>
        <v>36.299999999999997</v>
      </c>
      <c r="AL50" s="19">
        <f t="shared" si="13"/>
        <v>-5.8213782019660059</v>
      </c>
      <c r="AM50" s="27">
        <v>30.478621798033991</v>
      </c>
      <c r="AN50" s="22">
        <f t="shared" si="14"/>
        <v>-5.8213782019660059</v>
      </c>
      <c r="AP50" s="27">
        <v>33.714428652987422</v>
      </c>
    </row>
    <row r="51" spans="1:42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5">
        <v>3.3</v>
      </c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J51" s="9"/>
      <c r="AK51" s="19">
        <f t="shared" si="12"/>
        <v>23.1</v>
      </c>
      <c r="AL51" s="19">
        <f t="shared" si="13"/>
        <v>0.14243956280078862</v>
      </c>
      <c r="AM51" s="27">
        <v>23.24243956280079</v>
      </c>
      <c r="AN51" s="22">
        <f t="shared" si="14"/>
        <v>0</v>
      </c>
      <c r="AP51" s="28">
        <v>33.063674938337925</v>
      </c>
    </row>
    <row r="52" spans="1:42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8">
        <v>3.3</v>
      </c>
      <c r="Q52" s="8">
        <v>3.3</v>
      </c>
      <c r="R52" s="8">
        <v>3.3</v>
      </c>
      <c r="S52" s="8">
        <v>3.3</v>
      </c>
      <c r="T52" s="8">
        <v>3.3</v>
      </c>
      <c r="U52" s="8">
        <v>3.3</v>
      </c>
      <c r="V52" s="8">
        <v>3.3</v>
      </c>
      <c r="W52" s="8">
        <v>6.6</v>
      </c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J52" s="9"/>
      <c r="AK52" s="19">
        <f t="shared" si="12"/>
        <v>29.700000000000003</v>
      </c>
      <c r="AL52" s="19">
        <f t="shared" si="13"/>
        <v>5.0670593928565211E-2</v>
      </c>
      <c r="AM52" s="27">
        <v>29.750670593928568</v>
      </c>
      <c r="AN52" s="22">
        <f t="shared" si="14"/>
        <v>0</v>
      </c>
      <c r="AP52" s="27">
        <v>35.595286146380673</v>
      </c>
    </row>
    <row r="53" spans="1:42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8">
        <v>6.6</v>
      </c>
      <c r="Y53" s="8">
        <v>6.6</v>
      </c>
      <c r="Z53" s="8">
        <v>6.6</v>
      </c>
      <c r="AA53" s="9"/>
      <c r="AB53" s="9"/>
      <c r="AC53" s="9"/>
      <c r="AD53" s="9"/>
      <c r="AE53" s="9"/>
      <c r="AF53" s="8">
        <v>3.3</v>
      </c>
      <c r="AG53" s="9"/>
      <c r="AH53" s="9"/>
      <c r="AI53" s="8">
        <v>3.3</v>
      </c>
      <c r="AJ53" s="9"/>
      <c r="AK53" s="19">
        <f t="shared" si="12"/>
        <v>26.4</v>
      </c>
      <c r="AL53" s="19">
        <f t="shared" si="13"/>
        <v>1.238066464479413</v>
      </c>
      <c r="AM53" s="27">
        <v>27.638066464479412</v>
      </c>
      <c r="AN53" s="22">
        <f t="shared" si="14"/>
        <v>0</v>
      </c>
    </row>
    <row r="54" spans="1:42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8">
        <v>6.6</v>
      </c>
      <c r="AB54" s="8">
        <v>6.6</v>
      </c>
      <c r="AC54" s="9"/>
      <c r="AD54" s="9"/>
      <c r="AE54" s="8">
        <v>3.3</v>
      </c>
      <c r="AF54" s="8">
        <v>3.3</v>
      </c>
      <c r="AG54" s="8">
        <v>6.6</v>
      </c>
      <c r="AH54" s="8">
        <v>2.2999999999999998</v>
      </c>
      <c r="AI54" s="8">
        <v>3.3</v>
      </c>
      <c r="AJ54" s="9"/>
      <c r="AK54" s="19">
        <f t="shared" si="12"/>
        <v>32</v>
      </c>
      <c r="AL54" s="19">
        <f t="shared" si="13"/>
        <v>1.7144286529874222</v>
      </c>
      <c r="AM54" s="27">
        <v>33.714428652987422</v>
      </c>
      <c r="AN54" s="22">
        <f t="shared" si="14"/>
        <v>0</v>
      </c>
    </row>
    <row r="55" spans="1:42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>
        <v>6.6</v>
      </c>
      <c r="AD55" s="8">
        <v>6.6</v>
      </c>
      <c r="AE55" s="8">
        <v>3.3</v>
      </c>
      <c r="AF55" s="8">
        <v>3.3</v>
      </c>
      <c r="AG55" s="8">
        <v>6.6</v>
      </c>
      <c r="AH55" s="8">
        <v>2.2999999999999998</v>
      </c>
      <c r="AI55" s="8">
        <v>3.3</v>
      </c>
      <c r="AJ55" s="9"/>
      <c r="AK55" s="19">
        <f t="shared" si="12"/>
        <v>32</v>
      </c>
      <c r="AL55" s="19">
        <f t="shared" si="13"/>
        <v>1.0636749383379254</v>
      </c>
      <c r="AM55" s="28">
        <v>33.063674938337925</v>
      </c>
      <c r="AN55" s="22">
        <f t="shared" si="14"/>
        <v>0</v>
      </c>
    </row>
    <row r="56" spans="1:42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8">
        <v>3.3</v>
      </c>
      <c r="AJ56" s="8">
        <v>6.6</v>
      </c>
      <c r="AK56" s="19">
        <f>SUM(B56:AJ56)</f>
        <v>9.8999999999999986</v>
      </c>
      <c r="AL56" s="19">
        <f t="shared" si="13"/>
        <v>25.695286146380674</v>
      </c>
      <c r="AM56" s="27">
        <v>35.595286146380673</v>
      </c>
      <c r="AN56" s="22">
        <f t="shared" si="14"/>
        <v>0</v>
      </c>
    </row>
    <row r="57" spans="1:42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42" ht="15.75" thickBot="1" x14ac:dyDescent="0.3">
      <c r="A58" s="1" t="s">
        <v>11</v>
      </c>
    </row>
    <row r="59" spans="1:42" s="15" customFormat="1" ht="15.75" thickBot="1" x14ac:dyDescent="0.3">
      <c r="A59" s="12" t="s">
        <v>16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8" t="s">
        <v>22</v>
      </c>
      <c r="W59" s="21" t="s">
        <v>24</v>
      </c>
      <c r="X59" s="12" t="s">
        <v>23</v>
      </c>
      <c r="Y59" s="11"/>
      <c r="Z59" s="20" t="s">
        <v>25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42" s="10" customFormat="1" ht="15.75" thickBot="1" x14ac:dyDescent="0.3">
      <c r="A60" s="3">
        <v>0.33333333333333298</v>
      </c>
      <c r="B60" s="4">
        <v>3.3</v>
      </c>
      <c r="C60" s="5">
        <v>3.3</v>
      </c>
      <c r="D60" s="5">
        <v>3.3</v>
      </c>
      <c r="E60" s="5">
        <v>6.6</v>
      </c>
      <c r="F60" s="5">
        <v>6.6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9">
        <f>SUM(B60:U60)</f>
        <v>23.1</v>
      </c>
      <c r="W60" s="19">
        <f>X60-V60</f>
        <v>-11.484814566707836</v>
      </c>
      <c r="X60" s="27">
        <v>11.615185433292165</v>
      </c>
      <c r="Y60" s="22">
        <f>MIN(0,W60)</f>
        <v>-11.484814566707836</v>
      </c>
      <c r="Z60" s="23">
        <f>SUM(Y60:Y69)</f>
        <v>-40.887372382748481</v>
      </c>
      <c r="AA60" s="27">
        <v>11.615185433292165</v>
      </c>
      <c r="AK60"/>
      <c r="AL60"/>
      <c r="AM60"/>
      <c r="AN60"/>
      <c r="AO60"/>
    </row>
    <row r="61" spans="1:42" s="10" customFormat="1" ht="15.75" thickBot="1" x14ac:dyDescent="0.3">
      <c r="A61" s="3">
        <v>0.375</v>
      </c>
      <c r="B61" s="7">
        <v>3.3</v>
      </c>
      <c r="C61" s="8">
        <v>3.3</v>
      </c>
      <c r="D61" s="8">
        <v>3.3</v>
      </c>
      <c r="E61" s="9"/>
      <c r="F61" s="9"/>
      <c r="G61" s="5">
        <v>6.6</v>
      </c>
      <c r="T61" s="6"/>
      <c r="U61" s="6"/>
      <c r="V61" s="19">
        <f t="shared" ref="V61:V68" si="15">SUM(B61:U61)</f>
        <v>16.5</v>
      </c>
      <c r="W61" s="19">
        <f t="shared" ref="W61:W69" si="16">X61-V61</f>
        <v>-0.5502704195023842</v>
      </c>
      <c r="X61" s="27">
        <v>15.949729580497616</v>
      </c>
      <c r="Y61" s="22">
        <f t="shared" ref="Y61:Y69" si="17">MIN(0,W61)</f>
        <v>-0.5502704195023842</v>
      </c>
      <c r="Z61"/>
      <c r="AA61" s="27">
        <v>15.949729580497616</v>
      </c>
      <c r="AK61"/>
      <c r="AL61"/>
      <c r="AM61"/>
      <c r="AN61"/>
      <c r="AO61"/>
    </row>
    <row r="62" spans="1:42" s="10" customFormat="1" ht="15.75" thickBot="1" x14ac:dyDescent="0.3">
      <c r="A62" s="3">
        <v>0.41666666666666669</v>
      </c>
      <c r="B62" s="7">
        <v>3.3</v>
      </c>
      <c r="C62" s="8">
        <v>3.3</v>
      </c>
      <c r="D62" s="8">
        <v>3.3</v>
      </c>
      <c r="E62" s="9"/>
      <c r="F62" s="9"/>
      <c r="G62" s="9"/>
      <c r="H62" s="9"/>
      <c r="I62" s="9"/>
      <c r="J62" s="8">
        <v>3.3</v>
      </c>
      <c r="K62" s="8">
        <v>3.3</v>
      </c>
      <c r="L62" s="8">
        <v>3.3</v>
      </c>
      <c r="M62" s="9"/>
      <c r="N62" s="9"/>
      <c r="O62" s="9"/>
      <c r="P62" s="9"/>
      <c r="V62" s="19">
        <f t="shared" si="15"/>
        <v>19.8</v>
      </c>
      <c r="W62" s="19">
        <f t="shared" si="16"/>
        <v>-3.9771818501161533</v>
      </c>
      <c r="X62" s="27">
        <v>15.822818149883847</v>
      </c>
      <c r="Y62" s="22">
        <f t="shared" si="17"/>
        <v>-3.9771818501161533</v>
      </c>
      <c r="Z62"/>
      <c r="AA62" s="27">
        <v>15.822818149883847</v>
      </c>
      <c r="AK62"/>
      <c r="AL62"/>
      <c r="AM62"/>
      <c r="AN62"/>
      <c r="AO62"/>
    </row>
    <row r="63" spans="1:42" s="10" customFormat="1" ht="15.75" thickBot="1" x14ac:dyDescent="0.3">
      <c r="A63" s="3">
        <v>0.45833333333333298</v>
      </c>
      <c r="B63" s="7">
        <v>3.3</v>
      </c>
      <c r="C63" s="8">
        <v>3.3</v>
      </c>
      <c r="D63" s="8">
        <v>3.3</v>
      </c>
      <c r="E63" s="9"/>
      <c r="F63" s="9"/>
      <c r="G63" s="9"/>
      <c r="H63" s="9"/>
      <c r="I63" s="9"/>
      <c r="J63" s="8">
        <v>3.3</v>
      </c>
      <c r="K63" s="8">
        <v>3.3</v>
      </c>
      <c r="L63" s="8">
        <v>3.3</v>
      </c>
      <c r="M63" s="9"/>
      <c r="N63" s="9"/>
      <c r="O63" s="9"/>
      <c r="P63" s="9"/>
      <c r="Q63" s="9"/>
      <c r="U63" s="9"/>
      <c r="V63" s="19">
        <f t="shared" si="15"/>
        <v>19.8</v>
      </c>
      <c r="W63" s="19">
        <f t="shared" si="16"/>
        <v>-6.463428205877868</v>
      </c>
      <c r="X63" s="27">
        <v>13.336571794122133</v>
      </c>
      <c r="Y63" s="22">
        <f t="shared" si="17"/>
        <v>-6.463428205877868</v>
      </c>
      <c r="Z63"/>
      <c r="AA63" s="27">
        <v>13.336571794122133</v>
      </c>
      <c r="AK63"/>
      <c r="AL63"/>
      <c r="AM63"/>
      <c r="AN63"/>
      <c r="AO63"/>
    </row>
    <row r="64" spans="1:42" s="10" customFormat="1" ht="15.75" thickBot="1" x14ac:dyDescent="0.3">
      <c r="A64" s="3">
        <v>0.5</v>
      </c>
      <c r="B64" s="9"/>
      <c r="C64" s="9"/>
      <c r="D64" s="9"/>
      <c r="E64" s="9"/>
      <c r="F64" s="9"/>
      <c r="G64" s="9"/>
      <c r="H64" s="5">
        <v>3.3</v>
      </c>
      <c r="I64" s="5">
        <v>6.6</v>
      </c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S64" s="9"/>
      <c r="U64" s="9"/>
      <c r="V64" s="19">
        <f t="shared" si="15"/>
        <v>19.8</v>
      </c>
      <c r="W64" s="19">
        <f t="shared" si="16"/>
        <v>-3.1497561767187712</v>
      </c>
      <c r="X64" s="27">
        <v>16.65024382328123</v>
      </c>
      <c r="Y64" s="22">
        <f t="shared" si="17"/>
        <v>-3.1497561767187712</v>
      </c>
      <c r="Z64"/>
      <c r="AA64" s="27">
        <v>16.65024382328123</v>
      </c>
      <c r="AK64"/>
      <c r="AL64"/>
      <c r="AM64"/>
      <c r="AN64"/>
      <c r="AO64"/>
    </row>
    <row r="65" spans="1:41" s="10" customFormat="1" ht="15.75" thickBot="1" x14ac:dyDescent="0.3">
      <c r="A65" s="3">
        <v>0.54166666666666696</v>
      </c>
      <c r="B65" s="9"/>
      <c r="C65" s="9"/>
      <c r="D65" s="9"/>
      <c r="E65" s="9"/>
      <c r="F65" s="9"/>
      <c r="G65" s="9"/>
      <c r="H65" s="8">
        <v>3.3</v>
      </c>
      <c r="I65" s="8">
        <v>6.6</v>
      </c>
      <c r="J65" s="8">
        <v>3.3</v>
      </c>
      <c r="K65" s="8">
        <v>3.3</v>
      </c>
      <c r="L65" s="8">
        <v>3.3</v>
      </c>
      <c r="M65" s="9"/>
      <c r="N65" s="9"/>
      <c r="O65" s="9"/>
      <c r="P65" s="9"/>
      <c r="Q65" s="9"/>
      <c r="R65" s="8">
        <v>3.3</v>
      </c>
      <c r="S65" s="9"/>
      <c r="U65" s="9"/>
      <c r="V65" s="19">
        <f t="shared" si="15"/>
        <v>23.1</v>
      </c>
      <c r="W65" s="19">
        <f t="shared" si="16"/>
        <v>-2.4666639219564317</v>
      </c>
      <c r="X65" s="27">
        <v>20.63333607804357</v>
      </c>
      <c r="Y65" s="22">
        <f t="shared" si="17"/>
        <v>-2.4666639219564317</v>
      </c>
      <c r="Z65"/>
      <c r="AA65" s="27">
        <v>20.63333607804357</v>
      </c>
      <c r="AK65"/>
      <c r="AL65"/>
      <c r="AM65"/>
      <c r="AN65"/>
      <c r="AO65"/>
    </row>
    <row r="66" spans="1:41" s="10" customFormat="1" ht="15.75" thickBot="1" x14ac:dyDescent="0.3">
      <c r="A66" s="3">
        <v>0.58333333333333304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8">
        <v>6.6</v>
      </c>
      <c r="N66" s="8">
        <v>6.6</v>
      </c>
      <c r="O66" s="9"/>
      <c r="P66" s="9"/>
      <c r="Q66" s="9"/>
      <c r="R66" s="8">
        <v>3.3</v>
      </c>
      <c r="S66" s="8">
        <v>3.3</v>
      </c>
      <c r="T66" s="8">
        <v>3.3</v>
      </c>
      <c r="U66" s="9"/>
      <c r="V66" s="19">
        <f t="shared" si="15"/>
        <v>23.1</v>
      </c>
      <c r="W66" s="19">
        <f t="shared" si="16"/>
        <v>-5.9973069639771666</v>
      </c>
      <c r="X66" s="27">
        <v>17.102693036022835</v>
      </c>
      <c r="Y66" s="22">
        <f t="shared" si="17"/>
        <v>-5.9973069639771666</v>
      </c>
      <c r="Z66"/>
      <c r="AA66" s="27">
        <v>17.102693036022835</v>
      </c>
      <c r="AK66"/>
      <c r="AL66"/>
      <c r="AM66"/>
      <c r="AN66"/>
      <c r="AO66"/>
    </row>
    <row r="67" spans="1:41" s="10" customFormat="1" ht="15.75" thickBot="1" x14ac:dyDescent="0.3">
      <c r="A67" s="3">
        <v>0.625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8">
        <v>6.6</v>
      </c>
      <c r="P67" s="9"/>
      <c r="Q67" s="8">
        <v>6.6</v>
      </c>
      <c r="R67" s="8">
        <v>3.3</v>
      </c>
      <c r="S67" s="8">
        <v>3.3</v>
      </c>
      <c r="T67" s="8">
        <v>3.3</v>
      </c>
      <c r="U67" s="9"/>
      <c r="V67" s="19">
        <f t="shared" si="15"/>
        <v>23.1</v>
      </c>
      <c r="W67" s="19">
        <f t="shared" si="16"/>
        <v>-5.7116741584346578</v>
      </c>
      <c r="X67" s="27">
        <v>17.388325841565344</v>
      </c>
      <c r="Y67" s="22">
        <f t="shared" si="17"/>
        <v>-5.7116741584346578</v>
      </c>
      <c r="Z67"/>
      <c r="AA67" s="27">
        <v>17.388325841565344</v>
      </c>
      <c r="AK67"/>
      <c r="AL67"/>
      <c r="AM67"/>
      <c r="AN67"/>
      <c r="AO67"/>
    </row>
    <row r="68" spans="1:41" s="10" customFormat="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9"/>
      <c r="N68" s="9"/>
      <c r="O68" s="9"/>
      <c r="P68" s="8">
        <v>6.6</v>
      </c>
      <c r="Q68" s="8">
        <v>6.6</v>
      </c>
      <c r="R68" s="8">
        <v>3.3</v>
      </c>
      <c r="S68" s="8">
        <v>3.3</v>
      </c>
      <c r="T68" s="8">
        <v>3.3</v>
      </c>
      <c r="U68" s="9"/>
      <c r="V68" s="19">
        <f t="shared" si="15"/>
        <v>23.1</v>
      </c>
      <c r="W68" s="19">
        <f t="shared" si="16"/>
        <v>-1.0862761194572101</v>
      </c>
      <c r="X68" s="28">
        <v>22.013723880542791</v>
      </c>
      <c r="Y68" s="22">
        <f t="shared" si="17"/>
        <v>-1.0862761194572101</v>
      </c>
      <c r="Z68"/>
      <c r="AA68" s="28">
        <v>22.013723880542791</v>
      </c>
      <c r="AK68"/>
      <c r="AL68"/>
      <c r="AM68"/>
      <c r="AN68"/>
      <c r="AO68"/>
    </row>
    <row r="69" spans="1:41" s="10" customFormat="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8">
        <v>3.3</v>
      </c>
      <c r="U69" s="8">
        <v>6.6</v>
      </c>
      <c r="V69" s="19">
        <f>SUM(B69:U69)</f>
        <v>9.8999999999999986</v>
      </c>
      <c r="W69" s="19">
        <f t="shared" si="16"/>
        <v>17.79674057040145</v>
      </c>
      <c r="X69" s="27">
        <v>27.696740570401449</v>
      </c>
      <c r="Y69" s="22">
        <f t="shared" si="17"/>
        <v>0</v>
      </c>
      <c r="Z69"/>
      <c r="AA69" s="27">
        <v>27.696740570401449</v>
      </c>
      <c r="AK69"/>
      <c r="AL69"/>
      <c r="AM69"/>
      <c r="AN69"/>
      <c r="AO69"/>
    </row>
    <row r="70" spans="1:41" s="10" customFormat="1" ht="15.75" thickBot="1" x14ac:dyDescent="0.3">
      <c r="A70" s="12" t="s">
        <v>17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  <c r="V70" s="18" t="s">
        <v>22</v>
      </c>
      <c r="W70" s="21" t="s">
        <v>24</v>
      </c>
      <c r="X70" s="12" t="s">
        <v>23</v>
      </c>
      <c r="Y70" s="11"/>
      <c r="Z70" s="20" t="s">
        <v>25</v>
      </c>
      <c r="AA70" s="27">
        <v>11.829140335225279</v>
      </c>
      <c r="AK70"/>
      <c r="AL70"/>
      <c r="AM70"/>
      <c r="AN70"/>
      <c r="AO70"/>
    </row>
    <row r="71" spans="1:41" s="10" customFormat="1" ht="15.75" thickBot="1" x14ac:dyDescent="0.3">
      <c r="A71" s="3">
        <v>0.33333333333333298</v>
      </c>
      <c r="B71" s="4">
        <v>3.3</v>
      </c>
      <c r="C71" s="5">
        <v>3.3</v>
      </c>
      <c r="D71" s="5">
        <v>3.3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9">
        <f>SUM(B71:U71)</f>
        <v>9.8999999999999986</v>
      </c>
      <c r="W71" s="19">
        <f>X71-V71</f>
        <v>1.9291403352252807</v>
      </c>
      <c r="X71" s="27">
        <v>11.829140335225279</v>
      </c>
      <c r="Y71" s="22">
        <f>MIN(0,W71)</f>
        <v>0</v>
      </c>
      <c r="Z71" s="23">
        <f>SUM(Y71:Y80)</f>
        <v>-10.71368099881712</v>
      </c>
      <c r="AA71" s="29">
        <v>15.531915786494183</v>
      </c>
      <c r="AK71"/>
      <c r="AL71"/>
      <c r="AM71"/>
      <c r="AN71"/>
      <c r="AO71"/>
    </row>
    <row r="72" spans="1:41" s="10" customFormat="1" ht="15.75" thickBot="1" x14ac:dyDescent="0.3">
      <c r="A72" s="3">
        <v>0.375</v>
      </c>
      <c r="B72" s="7">
        <v>3.3</v>
      </c>
      <c r="C72" s="8">
        <v>3.3</v>
      </c>
      <c r="D72" s="8">
        <v>3.3</v>
      </c>
      <c r="E72" s="5">
        <v>6.6</v>
      </c>
      <c r="F72" s="9"/>
      <c r="G72" s="9"/>
      <c r="I72" s="9"/>
      <c r="T72" s="6"/>
      <c r="U72" s="6"/>
      <c r="V72" s="19">
        <f t="shared" ref="V72:V79" si="18">SUM(B72:U72)</f>
        <v>16.5</v>
      </c>
      <c r="W72" s="19">
        <f t="shared" ref="W72:W80" si="19">X72-V72</f>
        <v>-0.96808421350581675</v>
      </c>
      <c r="X72" s="29">
        <v>15.531915786494183</v>
      </c>
      <c r="Y72" s="22">
        <f t="shared" ref="Y72:Y80" si="20">MIN(0,W72)</f>
        <v>-0.96808421350581675</v>
      </c>
      <c r="Z72"/>
      <c r="AA72" s="27">
        <v>15.407928685203565</v>
      </c>
      <c r="AK72"/>
      <c r="AL72"/>
      <c r="AM72"/>
      <c r="AN72"/>
      <c r="AO72"/>
    </row>
    <row r="73" spans="1:41" s="10" customFormat="1" ht="15.75" thickBot="1" x14ac:dyDescent="0.3">
      <c r="A73" s="3">
        <v>0.41666666666666669</v>
      </c>
      <c r="B73" s="7">
        <v>3.3</v>
      </c>
      <c r="C73" s="8">
        <v>3.3</v>
      </c>
      <c r="D73" s="8">
        <v>3.3</v>
      </c>
      <c r="F73" s="5">
        <v>6.6</v>
      </c>
      <c r="G73" s="9"/>
      <c r="H73" s="9"/>
      <c r="I73" s="9"/>
      <c r="M73" s="9"/>
      <c r="N73" s="9"/>
      <c r="O73" s="9"/>
      <c r="P73" s="9"/>
      <c r="Q73" s="9"/>
      <c r="V73" s="19">
        <f t="shared" si="18"/>
        <v>16.5</v>
      </c>
      <c r="W73" s="19">
        <f t="shared" si="19"/>
        <v>-1.0920713147964349</v>
      </c>
      <c r="X73" s="27">
        <v>15.407928685203565</v>
      </c>
      <c r="Y73" s="22">
        <f t="shared" si="20"/>
        <v>-1.0920713147964349</v>
      </c>
      <c r="Z73"/>
      <c r="AA73" s="27">
        <v>13.653461915342987</v>
      </c>
      <c r="AK73"/>
      <c r="AL73"/>
      <c r="AM73"/>
      <c r="AN73"/>
      <c r="AO73"/>
    </row>
    <row r="74" spans="1:41" s="10" customFormat="1" ht="15.75" thickBot="1" x14ac:dyDescent="0.3">
      <c r="A74" s="3">
        <v>0.45833333333333298</v>
      </c>
      <c r="B74" s="9"/>
      <c r="C74" s="9"/>
      <c r="D74" s="9"/>
      <c r="E74" s="9"/>
      <c r="G74" s="5">
        <v>6.6</v>
      </c>
      <c r="I74" s="9"/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U74" s="9"/>
      <c r="V74" s="19">
        <f t="shared" si="18"/>
        <v>16.5</v>
      </c>
      <c r="W74" s="19">
        <f t="shared" si="19"/>
        <v>-2.8465380846570127</v>
      </c>
      <c r="X74" s="27">
        <v>13.653461915342987</v>
      </c>
      <c r="Y74" s="22">
        <f t="shared" si="20"/>
        <v>-2.8465380846570127</v>
      </c>
      <c r="Z74"/>
      <c r="AA74" s="27">
        <v>16.557172361377987</v>
      </c>
      <c r="AK74"/>
      <c r="AL74"/>
      <c r="AM74"/>
      <c r="AN74"/>
      <c r="AO74"/>
    </row>
    <row r="75" spans="1:41" s="10" customFormat="1" ht="15.75" thickBot="1" x14ac:dyDescent="0.3">
      <c r="A75" s="3">
        <v>0.5</v>
      </c>
      <c r="B75" s="9"/>
      <c r="C75" s="9"/>
      <c r="D75" s="9"/>
      <c r="E75" s="9"/>
      <c r="F75" s="9"/>
      <c r="H75" s="5">
        <v>3.3</v>
      </c>
      <c r="I75" s="9"/>
      <c r="J75" s="8">
        <v>3.3</v>
      </c>
      <c r="K75" s="8">
        <v>3.3</v>
      </c>
      <c r="L75" s="8">
        <v>3.3</v>
      </c>
      <c r="M75" s="9"/>
      <c r="N75" s="9"/>
      <c r="O75" s="9"/>
      <c r="P75" s="9"/>
      <c r="Q75" s="9"/>
      <c r="R75" s="9"/>
      <c r="S75" s="9"/>
      <c r="U75" s="9"/>
      <c r="V75" s="19">
        <f t="shared" si="18"/>
        <v>13.2</v>
      </c>
      <c r="W75" s="19">
        <f t="shared" si="19"/>
        <v>3.3571723613779874</v>
      </c>
      <c r="X75" s="27">
        <v>16.557172361377987</v>
      </c>
      <c r="Y75" s="22">
        <f t="shared" si="20"/>
        <v>0</v>
      </c>
      <c r="Z75"/>
      <c r="AA75" s="27">
        <v>19.135487708432834</v>
      </c>
      <c r="AK75"/>
      <c r="AL75"/>
      <c r="AM75"/>
      <c r="AN75"/>
      <c r="AO75"/>
    </row>
    <row r="76" spans="1:41" s="10" customFormat="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8">
        <v>3.3</v>
      </c>
      <c r="I76" s="5">
        <v>6.6</v>
      </c>
      <c r="J76" s="8">
        <v>3.3</v>
      </c>
      <c r="K76" s="8">
        <v>3.3</v>
      </c>
      <c r="L76" s="8">
        <v>3.3</v>
      </c>
      <c r="M76" s="9"/>
      <c r="N76" s="9"/>
      <c r="O76" s="9"/>
      <c r="P76" s="9"/>
      <c r="Q76" s="9"/>
      <c r="R76" s="9"/>
      <c r="S76" s="9"/>
      <c r="T76" s="9"/>
      <c r="U76" s="9"/>
      <c r="V76" s="19">
        <f t="shared" si="18"/>
        <v>19.8</v>
      </c>
      <c r="W76" s="19">
        <f t="shared" si="19"/>
        <v>-0.66451229156716707</v>
      </c>
      <c r="X76" s="27">
        <v>19.135487708432834</v>
      </c>
      <c r="Y76" s="22">
        <f t="shared" si="20"/>
        <v>-0.66451229156716707</v>
      </c>
      <c r="Z76"/>
      <c r="AA76" s="27">
        <v>18.707068302582137</v>
      </c>
      <c r="AK76"/>
      <c r="AL76"/>
      <c r="AM76"/>
      <c r="AN76"/>
      <c r="AO76"/>
    </row>
    <row r="77" spans="1:41" s="10" customFormat="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8">
        <v>6.6</v>
      </c>
      <c r="N77" s="8">
        <v>6.6</v>
      </c>
      <c r="O77" s="9"/>
      <c r="P77" s="9"/>
      <c r="Q77" s="9"/>
      <c r="R77" s="8">
        <v>3.3</v>
      </c>
      <c r="S77" s="8">
        <v>3.3</v>
      </c>
      <c r="T77" s="9"/>
      <c r="U77" s="9"/>
      <c r="V77" s="19">
        <f t="shared" si="18"/>
        <v>19.8</v>
      </c>
      <c r="W77" s="19">
        <f t="shared" si="19"/>
        <v>-1.092931697417864</v>
      </c>
      <c r="X77" s="27">
        <v>18.707068302582137</v>
      </c>
      <c r="Y77" s="22">
        <f t="shared" si="20"/>
        <v>-1.092931697417864</v>
      </c>
      <c r="Z77"/>
      <c r="AA77" s="27">
        <v>15.474217354948639</v>
      </c>
      <c r="AK77"/>
      <c r="AL77"/>
      <c r="AM77"/>
      <c r="AN77"/>
      <c r="AO77"/>
    </row>
    <row r="78" spans="1:41" s="10" customFormat="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8">
        <v>6.6</v>
      </c>
      <c r="P78" s="9"/>
      <c r="Q78" s="9"/>
      <c r="R78" s="8">
        <v>3.3</v>
      </c>
      <c r="S78" s="8">
        <v>3.3</v>
      </c>
      <c r="T78" s="8">
        <v>3.3</v>
      </c>
      <c r="U78" s="9"/>
      <c r="V78" s="19">
        <f t="shared" si="18"/>
        <v>16.5</v>
      </c>
      <c r="W78" s="19">
        <f t="shared" si="19"/>
        <v>-1.0257826450513612</v>
      </c>
      <c r="X78" s="27">
        <v>15.474217354948639</v>
      </c>
      <c r="Y78" s="22">
        <f t="shared" si="20"/>
        <v>-1.0257826450513612</v>
      </c>
      <c r="Z78"/>
      <c r="AA78" s="28">
        <v>20.076239248178538</v>
      </c>
      <c r="AK78"/>
      <c r="AL78"/>
      <c r="AM78"/>
      <c r="AN78"/>
      <c r="AO78"/>
    </row>
    <row r="79" spans="1:41" s="10" customFormat="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9"/>
      <c r="P79" s="8">
        <v>6.6</v>
      </c>
      <c r="Q79" s="8">
        <v>6.6</v>
      </c>
      <c r="R79" s="8">
        <v>3.3</v>
      </c>
      <c r="S79" s="8">
        <v>3.3</v>
      </c>
      <c r="T79" s="8">
        <v>3.3</v>
      </c>
      <c r="U79" s="9"/>
      <c r="V79" s="19">
        <f t="shared" si="18"/>
        <v>23.1</v>
      </c>
      <c r="W79" s="19">
        <f t="shared" si="19"/>
        <v>-3.0237607518214631</v>
      </c>
      <c r="X79" s="28">
        <v>20.076239248178538</v>
      </c>
      <c r="Y79" s="22">
        <f t="shared" si="20"/>
        <v>-3.0237607518214631</v>
      </c>
      <c r="Z79"/>
      <c r="AA79" s="27">
        <v>17.285007077560206</v>
      </c>
      <c r="AK79"/>
      <c r="AL79"/>
      <c r="AM79"/>
      <c r="AN79"/>
      <c r="AO79"/>
    </row>
    <row r="80" spans="1:41" s="10" customFormat="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8">
        <v>3.3</v>
      </c>
      <c r="U80" s="8">
        <v>6.6</v>
      </c>
      <c r="V80" s="19">
        <f>SUM(B80:U80)</f>
        <v>9.8999999999999986</v>
      </c>
      <c r="W80" s="19">
        <f t="shared" si="19"/>
        <v>7.385007077560207</v>
      </c>
      <c r="X80" s="27">
        <v>17.285007077560206</v>
      </c>
      <c r="Y80" s="22">
        <f t="shared" si="20"/>
        <v>0</v>
      </c>
      <c r="Z80"/>
      <c r="AA80" s="27">
        <v>7.4026989512872632</v>
      </c>
      <c r="AK80"/>
      <c r="AL80"/>
      <c r="AM80"/>
      <c r="AN80"/>
      <c r="AO80"/>
    </row>
    <row r="81" spans="1:41" s="10" customFormat="1" ht="15.75" thickBot="1" x14ac:dyDescent="0.3">
      <c r="A81" s="12" t="s">
        <v>18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  <c r="V81" s="18" t="s">
        <v>22</v>
      </c>
      <c r="W81" s="21" t="s">
        <v>24</v>
      </c>
      <c r="X81" s="12" t="s">
        <v>23</v>
      </c>
      <c r="Y81" s="11"/>
      <c r="Z81" s="20" t="s">
        <v>25</v>
      </c>
      <c r="AA81" s="29">
        <v>12.897358239109339</v>
      </c>
      <c r="AK81"/>
      <c r="AL81"/>
      <c r="AM81"/>
      <c r="AN81"/>
      <c r="AO81"/>
    </row>
    <row r="82" spans="1:41" s="10" customFormat="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9">
        <f>SUM(B82:U82)</f>
        <v>9.8999999999999986</v>
      </c>
      <c r="W82" s="19">
        <f>X82-V82</f>
        <v>-2.4973010487127354</v>
      </c>
      <c r="X82" s="27">
        <v>7.4026989512872632</v>
      </c>
      <c r="Y82" s="22">
        <f>MIN(0,W82)</f>
        <v>-2.4973010487127354</v>
      </c>
      <c r="Z82" s="23">
        <f>SUM(Y82:Y91)</f>
        <v>-22.467531701746431</v>
      </c>
      <c r="AA82" s="27">
        <v>13.403021530407454</v>
      </c>
      <c r="AK82"/>
      <c r="AL82"/>
      <c r="AM82"/>
      <c r="AN82"/>
      <c r="AO82"/>
    </row>
    <row r="83" spans="1:41" s="10" customFormat="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5">
        <v>6.6</v>
      </c>
      <c r="F83" s="9"/>
      <c r="G83" s="9"/>
      <c r="I83" s="9"/>
      <c r="T83" s="6"/>
      <c r="U83" s="6"/>
      <c r="V83" s="19">
        <f t="shared" ref="V83:V90" si="21">SUM(B83:U83)</f>
        <v>16.5</v>
      </c>
      <c r="W83" s="19">
        <f t="shared" ref="W83:W91" si="22">X83-V83</f>
        <v>-3.6026417608906609</v>
      </c>
      <c r="X83" s="29">
        <v>12.897358239109339</v>
      </c>
      <c r="Y83" s="22">
        <f t="shared" ref="Y83:Y91" si="23">MIN(0,W83)</f>
        <v>-3.6026417608906609</v>
      </c>
      <c r="Z83"/>
      <c r="AA83" s="27">
        <v>16.49219648916991</v>
      </c>
      <c r="AK83"/>
      <c r="AL83"/>
      <c r="AM83"/>
      <c r="AN83"/>
      <c r="AO83"/>
    </row>
    <row r="84" spans="1:41" s="10" customFormat="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F84" s="9"/>
      <c r="G84" s="9"/>
      <c r="H84" s="9"/>
      <c r="I84" s="9"/>
      <c r="J84" s="8">
        <v>3.3</v>
      </c>
      <c r="M84" s="9"/>
      <c r="N84" s="9"/>
      <c r="O84" s="9"/>
      <c r="P84" s="9"/>
      <c r="Q84" s="9"/>
      <c r="V84" s="19">
        <f t="shared" si="21"/>
        <v>13.2</v>
      </c>
      <c r="W84" s="19">
        <f t="shared" si="22"/>
        <v>0.20302153040745452</v>
      </c>
      <c r="X84" s="27">
        <v>13.403021530407454</v>
      </c>
      <c r="Y84" s="22">
        <f t="shared" si="23"/>
        <v>0</v>
      </c>
      <c r="Z84"/>
      <c r="AA84" s="27">
        <v>20.029451704571201</v>
      </c>
      <c r="AK84"/>
      <c r="AL84"/>
      <c r="AM84"/>
      <c r="AN84"/>
      <c r="AO84"/>
    </row>
    <row r="85" spans="1:41" s="10" customFormat="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K85" s="8">
        <v>3.3</v>
      </c>
      <c r="L85" s="8">
        <v>3.3</v>
      </c>
      <c r="M85" s="9"/>
      <c r="N85" s="9"/>
      <c r="O85" s="9"/>
      <c r="P85" s="9"/>
      <c r="Q85" s="9"/>
      <c r="U85" s="9"/>
      <c r="V85" s="19">
        <f t="shared" si="21"/>
        <v>19.8</v>
      </c>
      <c r="W85" s="19">
        <f t="shared" si="22"/>
        <v>-3.3078035108300909</v>
      </c>
      <c r="X85" s="27">
        <v>16.49219648916991</v>
      </c>
      <c r="Y85" s="22">
        <f t="shared" si="23"/>
        <v>-3.3078035108300909</v>
      </c>
      <c r="Z85"/>
      <c r="AA85" s="27">
        <v>22.478777620296363</v>
      </c>
      <c r="AK85"/>
      <c r="AL85"/>
      <c r="AM85"/>
      <c r="AN85"/>
      <c r="AO85"/>
    </row>
    <row r="86" spans="1:41" s="10" customFormat="1" ht="15.75" thickBot="1" x14ac:dyDescent="0.3">
      <c r="A86" s="3">
        <v>0.5</v>
      </c>
      <c r="B86" s="9"/>
      <c r="C86" s="9"/>
      <c r="D86" s="9"/>
      <c r="F86" s="5">
        <v>6.6</v>
      </c>
      <c r="G86" s="9"/>
      <c r="H86" s="5">
        <v>3.3</v>
      </c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9"/>
      <c r="S86" s="9"/>
      <c r="U86" s="9"/>
      <c r="V86" s="19">
        <f t="shared" si="21"/>
        <v>19.8</v>
      </c>
      <c r="W86" s="19">
        <f t="shared" si="22"/>
        <v>0.22945170457120057</v>
      </c>
      <c r="X86" s="27">
        <v>20.029451704571201</v>
      </c>
      <c r="Y86" s="22">
        <f t="shared" si="23"/>
        <v>0</v>
      </c>
      <c r="Z86"/>
      <c r="AA86" s="27">
        <v>21.191589114254718</v>
      </c>
      <c r="AK86"/>
      <c r="AL86"/>
      <c r="AM86"/>
      <c r="AN86"/>
      <c r="AO86"/>
    </row>
    <row r="87" spans="1:41" s="10" customFormat="1" ht="15.75" thickBot="1" x14ac:dyDescent="0.3">
      <c r="A87" s="3">
        <v>0.54166666666666696</v>
      </c>
      <c r="B87" s="9"/>
      <c r="C87" s="9"/>
      <c r="D87" s="9"/>
      <c r="E87" s="9"/>
      <c r="F87" s="9"/>
      <c r="G87" s="5">
        <v>6.6</v>
      </c>
      <c r="H87" s="8">
        <v>3.3</v>
      </c>
      <c r="I87" s="5">
        <v>6.6</v>
      </c>
      <c r="J87" s="8">
        <v>3.3</v>
      </c>
      <c r="K87" s="8">
        <v>3.3</v>
      </c>
      <c r="L87" s="8">
        <v>3.3</v>
      </c>
      <c r="M87" s="9"/>
      <c r="N87" s="9"/>
      <c r="O87" s="9"/>
      <c r="P87" s="9"/>
      <c r="Q87" s="9"/>
      <c r="R87" s="9"/>
      <c r="S87" s="9"/>
      <c r="U87" s="9"/>
      <c r="V87" s="19">
        <f t="shared" si="21"/>
        <v>26.400000000000002</v>
      </c>
      <c r="W87" s="19">
        <f t="shared" si="22"/>
        <v>-3.9212223797036394</v>
      </c>
      <c r="X87" s="27">
        <v>22.478777620296363</v>
      </c>
      <c r="Y87" s="22">
        <f t="shared" si="23"/>
        <v>-3.9212223797036394</v>
      </c>
      <c r="Z87"/>
      <c r="AA87" s="27">
        <v>18.800829387116007</v>
      </c>
      <c r="AK87"/>
      <c r="AL87"/>
      <c r="AM87"/>
      <c r="AN87"/>
      <c r="AO87"/>
    </row>
    <row r="88" spans="1:41" s="10" customFormat="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9"/>
      <c r="K88" s="8">
        <v>3.3</v>
      </c>
      <c r="L88" s="8">
        <v>3.3</v>
      </c>
      <c r="M88" s="8">
        <v>6.6</v>
      </c>
      <c r="N88" s="9"/>
      <c r="O88" s="9"/>
      <c r="P88" s="9"/>
      <c r="Q88" s="9"/>
      <c r="R88" s="8">
        <v>3.3</v>
      </c>
      <c r="S88" s="8">
        <v>3.3</v>
      </c>
      <c r="T88" s="8">
        <v>3.3</v>
      </c>
      <c r="U88" s="9"/>
      <c r="V88" s="19">
        <f t="shared" si="21"/>
        <v>23.1</v>
      </c>
      <c r="W88" s="19">
        <f t="shared" si="22"/>
        <v>-1.9084108857452833</v>
      </c>
      <c r="X88" s="27">
        <v>21.191589114254718</v>
      </c>
      <c r="Y88" s="22">
        <f t="shared" si="23"/>
        <v>-1.9084108857452833</v>
      </c>
      <c r="Z88"/>
      <c r="AA88" s="28">
        <v>20.169018497019977</v>
      </c>
      <c r="AK88"/>
      <c r="AL88"/>
      <c r="AM88"/>
      <c r="AN88"/>
      <c r="AO88"/>
    </row>
    <row r="89" spans="1:41" s="10" customFormat="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8">
        <v>6.6</v>
      </c>
      <c r="O89" s="8">
        <v>6.6</v>
      </c>
      <c r="P89" s="9"/>
      <c r="Q89" s="9"/>
      <c r="R89" s="8">
        <v>3.3</v>
      </c>
      <c r="S89" s="8">
        <v>3.3</v>
      </c>
      <c r="T89" s="8">
        <v>3.3</v>
      </c>
      <c r="U89" s="9"/>
      <c r="V89" s="19">
        <f t="shared" si="21"/>
        <v>23.1</v>
      </c>
      <c r="W89" s="19">
        <f t="shared" si="22"/>
        <v>-4.2991706128839944</v>
      </c>
      <c r="X89" s="27">
        <v>18.800829387116007</v>
      </c>
      <c r="Y89" s="22">
        <f t="shared" si="23"/>
        <v>-4.2991706128839944</v>
      </c>
      <c r="Z89"/>
      <c r="AA89" s="27">
        <v>24.835348747010958</v>
      </c>
      <c r="AK89"/>
      <c r="AL89"/>
      <c r="AM89"/>
      <c r="AN89"/>
      <c r="AO89"/>
    </row>
    <row r="90" spans="1:41" s="10" customFormat="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P90" s="8">
        <v>6.6</v>
      </c>
      <c r="Q90" s="8">
        <v>6.6</v>
      </c>
      <c r="R90" s="8">
        <v>3.3</v>
      </c>
      <c r="S90" s="8">
        <v>3.3</v>
      </c>
      <c r="T90" s="8">
        <v>3.3</v>
      </c>
      <c r="U90" s="9"/>
      <c r="V90" s="19">
        <f t="shared" si="21"/>
        <v>23.1</v>
      </c>
      <c r="W90" s="19">
        <f t="shared" si="22"/>
        <v>-2.9309815029800248</v>
      </c>
      <c r="X90" s="28">
        <v>20.169018497019977</v>
      </c>
      <c r="Y90" s="22">
        <f t="shared" si="23"/>
        <v>-2.9309815029800248</v>
      </c>
      <c r="Z90"/>
      <c r="AA90" s="27">
        <v>5.558904967093941</v>
      </c>
      <c r="AK90"/>
      <c r="AL90"/>
      <c r="AM90"/>
      <c r="AN90"/>
      <c r="AO90"/>
    </row>
    <row r="91" spans="1:41" s="10" customFormat="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8">
        <v>3.3</v>
      </c>
      <c r="U91" s="8">
        <v>6.6</v>
      </c>
      <c r="V91" s="19">
        <f>SUM(B91:U91)</f>
        <v>9.8999999999999986</v>
      </c>
      <c r="W91" s="19">
        <f t="shared" si="22"/>
        <v>14.935348747010959</v>
      </c>
      <c r="X91" s="27">
        <v>24.835348747010958</v>
      </c>
      <c r="Y91" s="22">
        <f t="shared" si="23"/>
        <v>0</v>
      </c>
      <c r="Z91"/>
      <c r="AA91" s="29">
        <v>6.6228061549060673</v>
      </c>
      <c r="AK91"/>
      <c r="AL91"/>
      <c r="AM91"/>
      <c r="AN91"/>
      <c r="AO91"/>
    </row>
    <row r="92" spans="1:41" s="10" customFormat="1" ht="15.75" thickBot="1" x14ac:dyDescent="0.3">
      <c r="A92" s="12" t="s">
        <v>19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  <c r="V92" s="18" t="s">
        <v>22</v>
      </c>
      <c r="W92" s="21" t="s">
        <v>24</v>
      </c>
      <c r="X92" s="12" t="s">
        <v>23</v>
      </c>
      <c r="Y92" s="11"/>
      <c r="Z92" s="20" t="s">
        <v>25</v>
      </c>
      <c r="AA92" s="27">
        <v>9.997418616161621</v>
      </c>
      <c r="AK92"/>
      <c r="AL92"/>
      <c r="AM92"/>
      <c r="AN92"/>
      <c r="AO92"/>
    </row>
    <row r="93" spans="1:41" s="10" customFormat="1" ht="15.75" thickBot="1" x14ac:dyDescent="0.3">
      <c r="A93" s="3">
        <v>0.33333333333333298</v>
      </c>
      <c r="B93" s="4">
        <v>3.3</v>
      </c>
      <c r="C93" s="5">
        <v>3.3</v>
      </c>
      <c r="D93" s="5">
        <v>3.3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9">
        <f>SUM(B93:U93)</f>
        <v>9.8999999999999986</v>
      </c>
      <c r="W93" s="19">
        <f>X93-V93</f>
        <v>-4.3410950329060576</v>
      </c>
      <c r="X93" s="27">
        <v>5.558904967093941</v>
      </c>
      <c r="Y93" s="22">
        <f>MIN(0,W93)</f>
        <v>-4.3410950329060576</v>
      </c>
      <c r="Z93" s="23">
        <f>SUM(Y93:Y102)</f>
        <v>-24.529335839137087</v>
      </c>
      <c r="AA93" s="27">
        <v>14.459722649980232</v>
      </c>
      <c r="AK93"/>
      <c r="AL93"/>
      <c r="AM93"/>
      <c r="AN93"/>
      <c r="AO93"/>
    </row>
    <row r="94" spans="1:41" s="10" customFormat="1" ht="15.75" thickBot="1" x14ac:dyDescent="0.3">
      <c r="A94" s="3">
        <v>0.375</v>
      </c>
      <c r="B94" s="7">
        <v>3.3</v>
      </c>
      <c r="C94" s="8">
        <v>3.3</v>
      </c>
      <c r="D94" s="8">
        <v>3.3</v>
      </c>
      <c r="E94" s="9"/>
      <c r="F94" s="9"/>
      <c r="G94" s="9"/>
      <c r="I94" s="9"/>
      <c r="T94" s="6"/>
      <c r="U94" s="6"/>
      <c r="V94" s="19">
        <f t="shared" ref="V94:V101" si="24">SUM(B94:U94)</f>
        <v>9.8999999999999986</v>
      </c>
      <c r="W94" s="19">
        <f t="shared" ref="W94:W102" si="25">X94-V94</f>
        <v>-3.2771938450939313</v>
      </c>
      <c r="X94" s="29">
        <v>6.6228061549060673</v>
      </c>
      <c r="Y94" s="22">
        <f t="shared" ref="Y94:Y102" si="26">MIN(0,W94)</f>
        <v>-3.2771938450939313</v>
      </c>
      <c r="Z94"/>
      <c r="AA94" s="27">
        <v>17.665583043325839</v>
      </c>
      <c r="AK94"/>
      <c r="AL94"/>
      <c r="AM94"/>
      <c r="AN94"/>
      <c r="AO94"/>
    </row>
    <row r="95" spans="1:41" s="10" customFormat="1" ht="15.75" thickBot="1" x14ac:dyDescent="0.3">
      <c r="A95" s="3">
        <v>0.41666666666666669</v>
      </c>
      <c r="B95" s="7">
        <v>3.3</v>
      </c>
      <c r="C95" s="8">
        <v>3.3</v>
      </c>
      <c r="D95" s="8">
        <v>3.3</v>
      </c>
      <c r="E95" s="5">
        <v>6.6</v>
      </c>
      <c r="F95" s="9"/>
      <c r="G95" s="9"/>
      <c r="H95" s="9"/>
      <c r="I95" s="9"/>
      <c r="M95" s="9"/>
      <c r="N95" s="9"/>
      <c r="O95" s="9"/>
      <c r="P95" s="9"/>
      <c r="Q95" s="9"/>
      <c r="V95" s="19">
        <f t="shared" si="24"/>
        <v>16.5</v>
      </c>
      <c r="W95" s="19">
        <f t="shared" si="25"/>
        <v>-6.502581383838379</v>
      </c>
      <c r="X95" s="27">
        <v>9.997418616161621</v>
      </c>
      <c r="Y95" s="22">
        <f t="shared" si="26"/>
        <v>-6.502581383838379</v>
      </c>
      <c r="Z95"/>
      <c r="AA95" s="27">
        <v>20.166228729395215</v>
      </c>
      <c r="AK95"/>
      <c r="AL95"/>
      <c r="AM95"/>
      <c r="AN95"/>
      <c r="AO95"/>
    </row>
    <row r="96" spans="1:41" s="10" customFormat="1" ht="15.75" thickBot="1" x14ac:dyDescent="0.3">
      <c r="A96" s="3">
        <v>0.45833333333333298</v>
      </c>
      <c r="B96" s="9"/>
      <c r="C96" s="9"/>
      <c r="D96" s="9"/>
      <c r="E96" s="9"/>
      <c r="F96" s="5">
        <v>6.6</v>
      </c>
      <c r="G96" s="9"/>
      <c r="H96" s="5">
        <v>3.3</v>
      </c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U96" s="9"/>
      <c r="V96" s="19">
        <f t="shared" si="24"/>
        <v>19.8</v>
      </c>
      <c r="W96" s="19">
        <f t="shared" si="25"/>
        <v>-5.3402773500197682</v>
      </c>
      <c r="X96" s="27">
        <v>14.459722649980232</v>
      </c>
      <c r="Y96" s="22">
        <f t="shared" si="26"/>
        <v>-5.3402773500197682</v>
      </c>
      <c r="Z96"/>
      <c r="AA96" s="27">
        <v>20.373319864534906</v>
      </c>
      <c r="AK96"/>
      <c r="AL96"/>
      <c r="AM96"/>
      <c r="AN96"/>
      <c r="AO96"/>
    </row>
    <row r="97" spans="1:41" s="10" customFormat="1" ht="15.75" thickBot="1" x14ac:dyDescent="0.3">
      <c r="A97" s="3">
        <v>0.5</v>
      </c>
      <c r="B97" s="9"/>
      <c r="C97" s="9"/>
      <c r="D97" s="9"/>
      <c r="E97" s="9"/>
      <c r="F97" s="9"/>
      <c r="G97" s="5">
        <v>6.6</v>
      </c>
      <c r="H97" s="8">
        <v>3.3</v>
      </c>
      <c r="J97" s="8">
        <v>3.3</v>
      </c>
      <c r="K97" s="8">
        <v>3.3</v>
      </c>
      <c r="L97" s="8">
        <v>3.3</v>
      </c>
      <c r="M97" s="9"/>
      <c r="N97" s="9"/>
      <c r="O97" s="9"/>
      <c r="P97" s="9"/>
      <c r="Q97" s="9"/>
      <c r="R97" s="9"/>
      <c r="S97" s="9"/>
      <c r="U97" s="9"/>
      <c r="V97" s="19">
        <f t="shared" si="24"/>
        <v>19.8</v>
      </c>
      <c r="W97" s="19">
        <f t="shared" si="25"/>
        <v>-2.134416956674162</v>
      </c>
      <c r="X97" s="27">
        <v>17.665583043325839</v>
      </c>
      <c r="Y97" s="22">
        <f t="shared" si="26"/>
        <v>-2.134416956674162</v>
      </c>
      <c r="Z97"/>
      <c r="AA97" s="27">
        <v>19.223563660655987</v>
      </c>
      <c r="AK97"/>
      <c r="AL97"/>
      <c r="AM97"/>
      <c r="AN97"/>
      <c r="AO97"/>
    </row>
    <row r="98" spans="1:41" s="10" customFormat="1" ht="15.75" thickBot="1" x14ac:dyDescent="0.3">
      <c r="A98" s="3">
        <v>0.54166666666666696</v>
      </c>
      <c r="B98" s="9"/>
      <c r="C98" s="9"/>
      <c r="D98" s="9"/>
      <c r="E98" s="9"/>
      <c r="F98" s="9"/>
      <c r="G98" s="9"/>
      <c r="H98" s="9"/>
      <c r="I98" s="5">
        <v>6.6</v>
      </c>
      <c r="J98" s="8">
        <v>3.3</v>
      </c>
      <c r="K98" s="8">
        <v>3.3</v>
      </c>
      <c r="L98" s="8">
        <v>3.3</v>
      </c>
      <c r="M98" s="8">
        <v>6.6</v>
      </c>
      <c r="N98" s="9"/>
      <c r="O98" s="9"/>
      <c r="P98" s="9"/>
      <c r="Q98" s="9"/>
      <c r="R98" s="9"/>
      <c r="S98" s="9"/>
      <c r="T98" s="9"/>
      <c r="U98" s="9"/>
      <c r="V98" s="19">
        <f t="shared" si="24"/>
        <v>23.1</v>
      </c>
      <c r="W98" s="19">
        <f t="shared" si="25"/>
        <v>-2.9337712706047867</v>
      </c>
      <c r="X98" s="27">
        <v>20.166228729395215</v>
      </c>
      <c r="Y98" s="22">
        <f t="shared" si="26"/>
        <v>-2.9337712706047867</v>
      </c>
      <c r="Z98"/>
      <c r="AA98" s="28">
        <v>20.670657515323363</v>
      </c>
      <c r="AK98"/>
      <c r="AL98"/>
      <c r="AM98"/>
      <c r="AN98"/>
      <c r="AO98"/>
    </row>
    <row r="99" spans="1:41" s="10" customFormat="1" ht="15.75" thickBot="1" x14ac:dyDescent="0.3">
      <c r="A99" s="3">
        <v>0.58333333333333304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8">
        <v>6.6</v>
      </c>
      <c r="O99" s="8">
        <v>6.6</v>
      </c>
      <c r="P99" s="9"/>
      <c r="Q99" s="9"/>
      <c r="R99" s="8">
        <v>3.3</v>
      </c>
      <c r="S99" s="8">
        <v>3.3</v>
      </c>
      <c r="T99" s="9"/>
      <c r="U99" s="9"/>
      <c r="V99" s="19">
        <f t="shared" si="24"/>
        <v>19.8</v>
      </c>
      <c r="W99" s="19">
        <f t="shared" si="25"/>
        <v>0.57331986453490558</v>
      </c>
      <c r="X99" s="27">
        <v>20.373319864534906</v>
      </c>
      <c r="Y99" s="22">
        <f t="shared" si="26"/>
        <v>0</v>
      </c>
      <c r="Z99"/>
      <c r="AA99" s="27">
        <v>22.212344593762634</v>
      </c>
      <c r="AK99"/>
      <c r="AL99"/>
      <c r="AM99"/>
      <c r="AN99"/>
      <c r="AO99"/>
    </row>
    <row r="100" spans="1:41" s="10" customFormat="1" ht="15.75" thickBot="1" x14ac:dyDescent="0.3">
      <c r="A100" s="3">
        <v>0.625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8">
        <v>6.6</v>
      </c>
      <c r="Q100" s="9"/>
      <c r="R100" s="8">
        <v>3.3</v>
      </c>
      <c r="S100" s="8">
        <v>3.3</v>
      </c>
      <c r="T100" s="8">
        <v>3.3</v>
      </c>
      <c r="U100" s="9"/>
      <c r="V100" s="19">
        <f t="shared" si="24"/>
        <v>16.5</v>
      </c>
      <c r="W100" s="19">
        <f t="shared" si="25"/>
        <v>2.7235636606559872</v>
      </c>
      <c r="X100" s="27">
        <v>19.223563660655987</v>
      </c>
      <c r="Y100" s="22">
        <f t="shared" si="26"/>
        <v>0</v>
      </c>
      <c r="Z100"/>
      <c r="AA100" s="27">
        <v>3.8190808340563418</v>
      </c>
      <c r="AK100"/>
      <c r="AL100"/>
      <c r="AM100"/>
      <c r="AN100"/>
      <c r="AO100"/>
    </row>
    <row r="101" spans="1:41" s="10" customFormat="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9"/>
      <c r="N101" s="9"/>
      <c r="O101" s="9"/>
      <c r="P101" s="9"/>
      <c r="Q101" s="8">
        <v>6.6</v>
      </c>
      <c r="R101" s="8">
        <v>3.3</v>
      </c>
      <c r="S101" s="8">
        <v>3.3</v>
      </c>
      <c r="T101" s="8">
        <v>3.3</v>
      </c>
      <c r="U101" s="9"/>
      <c r="V101" s="19">
        <f t="shared" si="24"/>
        <v>16.5</v>
      </c>
      <c r="W101" s="19">
        <f t="shared" si="25"/>
        <v>4.1706575153233629</v>
      </c>
      <c r="X101" s="28">
        <v>20.670657515323363</v>
      </c>
      <c r="Y101" s="22">
        <f t="shared" si="26"/>
        <v>0</v>
      </c>
      <c r="Z101"/>
      <c r="AA101" s="29">
        <v>5.5336499952095952</v>
      </c>
      <c r="AK101"/>
      <c r="AL101"/>
      <c r="AM101"/>
      <c r="AN101"/>
      <c r="AO101"/>
    </row>
    <row r="102" spans="1:41" s="10" customFormat="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8">
        <v>3.3</v>
      </c>
      <c r="U102" s="8">
        <v>6.6</v>
      </c>
      <c r="V102" s="19">
        <f>SUM(B102:U102)</f>
        <v>9.8999999999999986</v>
      </c>
      <c r="W102" s="19">
        <f t="shared" si="25"/>
        <v>12.312344593762635</v>
      </c>
      <c r="X102" s="27">
        <v>22.212344593762634</v>
      </c>
      <c r="Y102" s="22">
        <f t="shared" si="26"/>
        <v>0</v>
      </c>
      <c r="Z102"/>
      <c r="AA102" s="27">
        <v>11.532212948342732</v>
      </c>
      <c r="AK102"/>
      <c r="AL102"/>
      <c r="AM102"/>
      <c r="AN102"/>
      <c r="AO102"/>
    </row>
    <row r="103" spans="1:41" s="10" customFormat="1" ht="15.75" thickBot="1" x14ac:dyDescent="0.3">
      <c r="A103" s="12" t="s">
        <v>20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  <c r="V103" s="18" t="s">
        <v>22</v>
      </c>
      <c r="W103" s="21" t="s">
        <v>24</v>
      </c>
      <c r="X103" s="12" t="s">
        <v>23</v>
      </c>
      <c r="Y103" s="11"/>
      <c r="Z103" s="20" t="s">
        <v>25</v>
      </c>
      <c r="AA103" s="27">
        <v>14.520822907774825</v>
      </c>
      <c r="AK103"/>
      <c r="AL103"/>
      <c r="AM103"/>
      <c r="AN103"/>
      <c r="AO103"/>
    </row>
    <row r="104" spans="1:41" s="10" customFormat="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E104" s="5">
        <v>6.6</v>
      </c>
      <c r="F104" s="5">
        <v>6.6</v>
      </c>
      <c r="G104" s="5">
        <v>6.6</v>
      </c>
      <c r="H104" s="5">
        <v>3.3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9">
        <f>SUM(B104:U104)</f>
        <v>33</v>
      </c>
      <c r="W104" s="19">
        <f>X104-V104</f>
        <v>-29.180919165943656</v>
      </c>
      <c r="X104" s="27">
        <v>3.8190808340563418</v>
      </c>
      <c r="Y104" s="22">
        <f>MIN(0,W104)</f>
        <v>-29.180919165943656</v>
      </c>
      <c r="Z104" s="23">
        <f>SUM(Y104:Y113)</f>
        <v>-76.771830860847146</v>
      </c>
      <c r="AA104" s="27">
        <v>10.498446474476005</v>
      </c>
      <c r="AK104"/>
      <c r="AL104"/>
      <c r="AM104"/>
      <c r="AN104"/>
      <c r="AO104"/>
    </row>
    <row r="105" spans="1:41" s="10" customFormat="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9"/>
      <c r="F105" s="9"/>
      <c r="G105" s="9"/>
      <c r="H105" s="8">
        <v>3.3</v>
      </c>
      <c r="J105" s="8">
        <v>3.3</v>
      </c>
      <c r="K105" s="8">
        <v>3.3</v>
      </c>
      <c r="T105" s="6"/>
      <c r="U105" s="6"/>
      <c r="V105" s="19">
        <f t="shared" ref="V105:V112" si="27">SUM(B105:U105)</f>
        <v>19.8</v>
      </c>
      <c r="W105" s="19">
        <f t="shared" ref="W105:W113" si="28">X105-V105</f>
        <v>-14.266350004790405</v>
      </c>
      <c r="X105" s="29">
        <v>5.5336499952095952</v>
      </c>
      <c r="Y105" s="22">
        <f t="shared" ref="Y105:Y113" si="29">MIN(0,W105)</f>
        <v>-14.266350004790405</v>
      </c>
      <c r="Z105"/>
      <c r="AA105" s="27">
        <v>14.601247503226197</v>
      </c>
      <c r="AK105"/>
      <c r="AL105"/>
      <c r="AM105"/>
      <c r="AN105"/>
      <c r="AO105"/>
    </row>
    <row r="106" spans="1:41" s="10" customFormat="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9"/>
      <c r="H106" s="9"/>
      <c r="J106" s="8">
        <v>3.3</v>
      </c>
      <c r="K106" s="8">
        <v>3.3</v>
      </c>
      <c r="L106" s="8">
        <v>3.3</v>
      </c>
      <c r="M106" s="9"/>
      <c r="N106" s="9"/>
      <c r="O106" s="9"/>
      <c r="P106" s="9"/>
      <c r="Q106" s="9"/>
      <c r="V106" s="19">
        <f t="shared" si="27"/>
        <v>19.8</v>
      </c>
      <c r="W106" s="19">
        <f t="shared" si="28"/>
        <v>-8.2677870516572689</v>
      </c>
      <c r="X106" s="27">
        <v>11.532212948342732</v>
      </c>
      <c r="Y106" s="22">
        <f t="shared" si="29"/>
        <v>-8.2677870516572689</v>
      </c>
      <c r="Z106"/>
      <c r="AA106" s="27">
        <v>12.301098552093897</v>
      </c>
      <c r="AK106"/>
      <c r="AL106"/>
      <c r="AM106"/>
      <c r="AN106"/>
      <c r="AO106"/>
    </row>
    <row r="107" spans="1:41" s="10" customFormat="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5">
        <v>6.6</v>
      </c>
      <c r="J107" s="8">
        <v>3.3</v>
      </c>
      <c r="K107" s="8">
        <v>3.3</v>
      </c>
      <c r="L107" s="8">
        <v>3.3</v>
      </c>
      <c r="M107" s="9"/>
      <c r="N107" s="9"/>
      <c r="O107" s="9"/>
      <c r="P107" s="9"/>
      <c r="Q107" s="9"/>
      <c r="U107" s="9"/>
      <c r="V107" s="19">
        <f t="shared" si="27"/>
        <v>26.400000000000002</v>
      </c>
      <c r="W107" s="19">
        <f t="shared" si="28"/>
        <v>-11.879177092225177</v>
      </c>
      <c r="X107" s="27">
        <v>14.520822907774825</v>
      </c>
      <c r="Y107" s="22">
        <f t="shared" si="29"/>
        <v>-11.879177092225177</v>
      </c>
      <c r="Z107"/>
      <c r="AA107" s="27">
        <v>16.011661903359549</v>
      </c>
      <c r="AK107"/>
      <c r="AL107"/>
      <c r="AM107"/>
      <c r="AN107"/>
      <c r="AO107"/>
    </row>
    <row r="108" spans="1:41" s="10" customFormat="1" ht="15.75" thickBot="1" x14ac:dyDescent="0.3">
      <c r="A108" s="3">
        <v>0.5</v>
      </c>
      <c r="B108" s="9"/>
      <c r="C108" s="9"/>
      <c r="D108" s="9"/>
      <c r="E108" s="9"/>
      <c r="F108" s="9"/>
      <c r="G108" s="9"/>
      <c r="H108" s="9"/>
      <c r="I108" s="8">
        <v>6.6</v>
      </c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U108" s="9"/>
      <c r="V108" s="19">
        <f t="shared" si="27"/>
        <v>16.5</v>
      </c>
      <c r="W108" s="19">
        <f t="shared" si="28"/>
        <v>-6.0015535255239953</v>
      </c>
      <c r="X108" s="27">
        <v>10.498446474476005</v>
      </c>
      <c r="Y108" s="22">
        <f t="shared" si="29"/>
        <v>-6.0015535255239953</v>
      </c>
      <c r="Z108"/>
      <c r="AA108" s="28">
        <v>15.909948020613717</v>
      </c>
      <c r="AK108"/>
      <c r="AL108"/>
      <c r="AM108"/>
      <c r="AN108"/>
      <c r="AO108"/>
    </row>
    <row r="109" spans="1:41" s="10" customFormat="1" ht="15.75" thickBot="1" x14ac:dyDescent="0.3">
      <c r="A109" s="3">
        <v>0.54166666666666696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8">
        <v>3.3</v>
      </c>
      <c r="M109" s="8">
        <v>6.6</v>
      </c>
      <c r="N109" s="8">
        <v>6.6</v>
      </c>
      <c r="O109" s="9"/>
      <c r="P109" s="9"/>
      <c r="Q109" s="9"/>
      <c r="R109" s="9"/>
      <c r="S109" s="9"/>
      <c r="U109" s="9"/>
      <c r="V109" s="19">
        <f t="shared" si="27"/>
        <v>16.5</v>
      </c>
      <c r="W109" s="19">
        <f t="shared" si="28"/>
        <v>-1.8987524967738025</v>
      </c>
      <c r="X109" s="27">
        <v>14.601247503226197</v>
      </c>
      <c r="Y109" s="22">
        <f t="shared" si="29"/>
        <v>-1.8987524967738025</v>
      </c>
      <c r="Z109"/>
      <c r="AA109" s="27">
        <v>16.334910149615713</v>
      </c>
      <c r="AK109"/>
      <c r="AL109"/>
      <c r="AM109"/>
      <c r="AN109"/>
      <c r="AO109"/>
    </row>
    <row r="110" spans="1:41" s="10" customFormat="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8">
        <v>6.6</v>
      </c>
      <c r="P110" s="9"/>
      <c r="Q110" s="9"/>
      <c r="R110" s="8">
        <v>3.3</v>
      </c>
      <c r="S110" s="8">
        <v>3.3</v>
      </c>
      <c r="T110" s="8">
        <v>3.3</v>
      </c>
      <c r="U110" s="9"/>
      <c r="V110" s="19">
        <f t="shared" si="27"/>
        <v>16.5</v>
      </c>
      <c r="W110" s="19">
        <f t="shared" si="28"/>
        <v>-4.1989014479061026</v>
      </c>
      <c r="X110" s="27">
        <v>12.301098552093897</v>
      </c>
      <c r="Y110" s="22">
        <f t="shared" si="29"/>
        <v>-4.1989014479061026</v>
      </c>
      <c r="Z110"/>
      <c r="AK110"/>
      <c r="AL110"/>
      <c r="AM110"/>
      <c r="AN110"/>
      <c r="AO110"/>
    </row>
    <row r="111" spans="1:41" s="10" customFormat="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8">
        <v>6.6</v>
      </c>
      <c r="Q111" s="9"/>
      <c r="R111" s="8">
        <v>3.3</v>
      </c>
      <c r="S111" s="8">
        <v>3.3</v>
      </c>
      <c r="T111" s="8">
        <v>3.3</v>
      </c>
      <c r="U111" s="9"/>
      <c r="V111" s="19">
        <f t="shared" si="27"/>
        <v>16.5</v>
      </c>
      <c r="W111" s="19">
        <f t="shared" si="28"/>
        <v>-0.48833809664045091</v>
      </c>
      <c r="X111" s="27">
        <v>16.011661903359549</v>
      </c>
      <c r="Y111" s="22">
        <f t="shared" si="29"/>
        <v>-0.48833809664045091</v>
      </c>
      <c r="Z111"/>
      <c r="AK111"/>
      <c r="AL111"/>
      <c r="AM111"/>
      <c r="AN111"/>
      <c r="AO111"/>
    </row>
    <row r="112" spans="1:41" s="10" customFormat="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9"/>
      <c r="P112" s="9"/>
      <c r="Q112" s="8">
        <v>6.6</v>
      </c>
      <c r="R112" s="8">
        <v>3.3</v>
      </c>
      <c r="S112" s="8">
        <v>3.3</v>
      </c>
      <c r="T112" s="8">
        <v>3.3</v>
      </c>
      <c r="U112" s="9"/>
      <c r="V112" s="19">
        <f t="shared" si="27"/>
        <v>16.5</v>
      </c>
      <c r="W112" s="19">
        <f t="shared" si="28"/>
        <v>-0.59005197938628307</v>
      </c>
      <c r="X112" s="28">
        <v>15.909948020613717</v>
      </c>
      <c r="Y112" s="22">
        <f t="shared" si="29"/>
        <v>-0.59005197938628307</v>
      </c>
      <c r="Z112"/>
      <c r="AK112"/>
      <c r="AL112"/>
      <c r="AM112"/>
      <c r="AN112"/>
      <c r="AO112"/>
    </row>
    <row r="113" spans="1:41" s="10" customFormat="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8">
        <v>3.3</v>
      </c>
      <c r="U113" s="8">
        <v>6.6</v>
      </c>
      <c r="V113" s="19">
        <f>SUM(B113:U113)</f>
        <v>9.8999999999999986</v>
      </c>
      <c r="W113" s="19">
        <f t="shared" si="28"/>
        <v>6.4349101496157139</v>
      </c>
      <c r="X113" s="27">
        <v>16.334910149615713</v>
      </c>
      <c r="Y113" s="22">
        <f t="shared" si="29"/>
        <v>0</v>
      </c>
      <c r="Z113"/>
      <c r="AK113"/>
      <c r="AL113"/>
      <c r="AM113"/>
      <c r="AN113"/>
      <c r="AO113"/>
    </row>
    <row r="114" spans="1:41" s="10" customFormat="1" ht="15.75" thickBot="1" x14ac:dyDescent="0.3">
      <c r="AK114"/>
      <c r="AL114"/>
      <c r="AM114"/>
      <c r="AN114"/>
      <c r="AO114"/>
    </row>
    <row r="115" spans="1:41" s="10" customFormat="1" ht="15.75" thickBot="1" x14ac:dyDescent="0.3">
      <c r="A115" s="1" t="s">
        <v>12</v>
      </c>
      <c r="AK115"/>
      <c r="AL115"/>
      <c r="AM115"/>
      <c r="AN115"/>
      <c r="AO115"/>
    </row>
    <row r="116" spans="1:41" s="10" customFormat="1" ht="15.75" thickBot="1" x14ac:dyDescent="0.3">
      <c r="A116" s="12" t="s">
        <v>16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  <c r="J116" s="18" t="s">
        <v>22</v>
      </c>
      <c r="K116" s="21" t="s">
        <v>24</v>
      </c>
      <c r="L116" s="12" t="s">
        <v>23</v>
      </c>
      <c r="M116" s="11"/>
      <c r="N116" s="20" t="s">
        <v>25</v>
      </c>
      <c r="AK116"/>
      <c r="AL116"/>
      <c r="AM116"/>
      <c r="AN116"/>
      <c r="AO116"/>
    </row>
    <row r="117" spans="1:41" s="10" customFormat="1" ht="15.75" thickBot="1" x14ac:dyDescent="0.3">
      <c r="A117" s="3">
        <v>0.33333333333333298</v>
      </c>
      <c r="C117" s="5">
        <v>6.6</v>
      </c>
      <c r="E117" s="6"/>
      <c r="F117" s="6"/>
      <c r="G117" s="6"/>
      <c r="H117" s="6"/>
      <c r="I117" s="6"/>
      <c r="J117" s="19">
        <f>SUM(B117:I117)</f>
        <v>6.6</v>
      </c>
      <c r="K117" s="19">
        <f>L117-J117</f>
        <v>0.39494114882722808</v>
      </c>
      <c r="L117" s="27">
        <v>6.9949411488272277</v>
      </c>
      <c r="M117" s="22">
        <f>MIN(0,K117)</f>
        <v>0</v>
      </c>
      <c r="N117" s="23">
        <f>SUM(M117:M126)</f>
        <v>-7.6549611991270146</v>
      </c>
      <c r="O117" s="27">
        <v>6.9949411488272277</v>
      </c>
      <c r="AK117"/>
      <c r="AL117"/>
      <c r="AM117"/>
      <c r="AN117"/>
      <c r="AO117"/>
    </row>
    <row r="118" spans="1:41" s="10" customFormat="1" ht="15.75" thickBot="1" x14ac:dyDescent="0.3">
      <c r="A118" s="3">
        <v>0.375</v>
      </c>
      <c r="C118" s="9"/>
      <c r="D118" s="5">
        <v>6.6</v>
      </c>
      <c r="J118" s="19">
        <f t="shared" ref="J118:J126" si="30">SUM(B118:I118)</f>
        <v>6.6</v>
      </c>
      <c r="K118" s="19">
        <f t="shared" ref="K118:K126" si="31">L118-J118</f>
        <v>1.9803791584629007</v>
      </c>
      <c r="L118" s="27">
        <v>8.5803791584629003</v>
      </c>
      <c r="M118" s="22">
        <f t="shared" ref="M118:M126" si="32">MIN(0,K118)</f>
        <v>0</v>
      </c>
      <c r="N118"/>
      <c r="O118" s="27">
        <v>8.5803791584629003</v>
      </c>
      <c r="AK118"/>
      <c r="AL118"/>
      <c r="AM118"/>
      <c r="AN118"/>
      <c r="AO118"/>
    </row>
    <row r="119" spans="1:41" s="10" customFormat="1" ht="15.75" thickBot="1" x14ac:dyDescent="0.3">
      <c r="A119" s="3">
        <v>0.41666666666666669</v>
      </c>
      <c r="C119" s="9"/>
      <c r="D119" s="8">
        <v>6.6</v>
      </c>
      <c r="G119" s="9"/>
      <c r="H119" s="9"/>
      <c r="J119" s="19">
        <f t="shared" si="30"/>
        <v>6.6</v>
      </c>
      <c r="K119" s="19">
        <f t="shared" si="31"/>
        <v>1.376115409494326</v>
      </c>
      <c r="L119" s="27">
        <v>7.9761154094943256</v>
      </c>
      <c r="M119" s="22">
        <f t="shared" si="32"/>
        <v>0</v>
      </c>
      <c r="N119"/>
      <c r="O119" s="27">
        <v>7.9761154094943256</v>
      </c>
      <c r="AK119"/>
      <c r="AL119"/>
      <c r="AM119"/>
      <c r="AN119"/>
      <c r="AO119"/>
    </row>
    <row r="120" spans="1:41" s="10" customFormat="1" ht="15.75" thickBot="1" x14ac:dyDescent="0.3">
      <c r="A120" s="3">
        <v>0.45833333333333298</v>
      </c>
      <c r="B120" s="4">
        <v>3.3</v>
      </c>
      <c r="C120" s="9"/>
      <c r="D120" s="9"/>
      <c r="E120" s="8">
        <v>3.3</v>
      </c>
      <c r="F120" s="8">
        <v>3.3</v>
      </c>
      <c r="G120" s="9"/>
      <c r="H120" s="9"/>
      <c r="I120" s="9"/>
      <c r="J120" s="19">
        <f t="shared" si="30"/>
        <v>9.8999999999999986</v>
      </c>
      <c r="K120" s="19">
        <f t="shared" si="31"/>
        <v>-2.9213831007422106</v>
      </c>
      <c r="L120" s="27">
        <v>6.9786168992577879</v>
      </c>
      <c r="M120" s="22">
        <f t="shared" si="32"/>
        <v>-2.9213831007422106</v>
      </c>
      <c r="N120"/>
      <c r="O120" s="27">
        <v>6.9786168992577879</v>
      </c>
      <c r="AK120"/>
      <c r="AL120"/>
      <c r="AM120"/>
      <c r="AN120"/>
      <c r="AO120"/>
    </row>
    <row r="121" spans="1:41" s="10" customFormat="1" ht="15.75" thickBot="1" x14ac:dyDescent="0.3">
      <c r="A121" s="3">
        <v>0.5</v>
      </c>
      <c r="B121" s="7">
        <v>3.3</v>
      </c>
      <c r="C121" s="9"/>
      <c r="D121" s="9"/>
      <c r="E121" s="8">
        <v>3.3</v>
      </c>
      <c r="F121" s="8">
        <v>3.3</v>
      </c>
      <c r="G121" s="9"/>
      <c r="H121" s="9"/>
      <c r="I121" s="9"/>
      <c r="J121" s="19">
        <f>SUM(B121:I121)</f>
        <v>9.8999999999999986</v>
      </c>
      <c r="K121" s="19">
        <f t="shared" si="31"/>
        <v>-1.7588152106495478</v>
      </c>
      <c r="L121" s="27">
        <v>8.1411847893504508</v>
      </c>
      <c r="M121" s="22">
        <f t="shared" si="32"/>
        <v>-1.7588152106495478</v>
      </c>
      <c r="N121"/>
      <c r="O121" s="27">
        <v>8.1411847893504508</v>
      </c>
      <c r="AK121"/>
      <c r="AL121"/>
      <c r="AM121"/>
      <c r="AN121"/>
      <c r="AO121"/>
    </row>
    <row r="122" spans="1:41" s="10" customFormat="1" ht="15.75" thickBot="1" x14ac:dyDescent="0.3">
      <c r="A122" s="3">
        <v>0.54166666666666696</v>
      </c>
      <c r="B122" s="7">
        <v>3.3</v>
      </c>
      <c r="C122" s="9"/>
      <c r="D122" s="9"/>
      <c r="E122" s="8">
        <v>3.3</v>
      </c>
      <c r="F122" s="8">
        <v>3.3</v>
      </c>
      <c r="G122" s="9"/>
      <c r="H122" s="9"/>
      <c r="I122" s="9"/>
      <c r="J122" s="19">
        <f>SUM(B122:I122)</f>
        <v>9.8999999999999986</v>
      </c>
      <c r="K122" s="19">
        <f t="shared" si="31"/>
        <v>-0.39471061179923694</v>
      </c>
      <c r="L122" s="27">
        <v>9.5052893882007616</v>
      </c>
      <c r="M122" s="22">
        <f t="shared" si="32"/>
        <v>-0.39471061179923694</v>
      </c>
      <c r="N122"/>
      <c r="O122" s="27">
        <v>9.5052893882007616</v>
      </c>
      <c r="AK122"/>
      <c r="AL122"/>
      <c r="AM122"/>
      <c r="AN122"/>
      <c r="AO122"/>
    </row>
    <row r="123" spans="1:41" s="10" customFormat="1" ht="15.75" thickBot="1" x14ac:dyDescent="0.3">
      <c r="A123" s="3">
        <v>0.58333333333333304</v>
      </c>
      <c r="B123" s="7">
        <v>3.3</v>
      </c>
      <c r="C123" s="9"/>
      <c r="D123" s="9"/>
      <c r="E123" s="8">
        <v>3.3</v>
      </c>
      <c r="F123" s="8">
        <v>3.3</v>
      </c>
      <c r="G123" s="9"/>
      <c r="H123" s="9"/>
      <c r="I123" s="9"/>
      <c r="J123" s="19">
        <f>SUM(B123:I123)</f>
        <v>9.8999999999999986</v>
      </c>
      <c r="K123" s="19">
        <f t="shared" si="31"/>
        <v>-1.2016914796076463</v>
      </c>
      <c r="L123" s="27">
        <v>8.6983085203923522</v>
      </c>
      <c r="M123" s="22">
        <f t="shared" si="32"/>
        <v>-1.2016914796076463</v>
      </c>
      <c r="N123"/>
      <c r="O123" s="27">
        <v>8.6983085203923522</v>
      </c>
      <c r="AK123"/>
      <c r="AL123"/>
      <c r="AM123"/>
      <c r="AN123"/>
      <c r="AO123"/>
    </row>
    <row r="124" spans="1:41" s="10" customFormat="1" ht="15.75" thickBot="1" x14ac:dyDescent="0.3">
      <c r="A124" s="3">
        <v>0.625</v>
      </c>
      <c r="B124" s="9"/>
      <c r="C124" s="9"/>
      <c r="D124" s="9"/>
      <c r="E124" s="9"/>
      <c r="F124" s="9"/>
      <c r="G124" s="8">
        <v>6.6</v>
      </c>
      <c r="H124" s="9"/>
      <c r="I124" s="8">
        <v>3.3</v>
      </c>
      <c r="J124" s="19">
        <f>SUM(B124:I124)</f>
        <v>9.8999999999999986</v>
      </c>
      <c r="K124" s="19">
        <f t="shared" si="31"/>
        <v>-1.3783607963283728</v>
      </c>
      <c r="L124" s="27">
        <v>8.5216392036716258</v>
      </c>
      <c r="M124" s="22">
        <f t="shared" si="32"/>
        <v>-1.3783607963283728</v>
      </c>
      <c r="N124"/>
      <c r="O124" s="27">
        <v>8.5216392036716258</v>
      </c>
      <c r="AK124"/>
      <c r="AL124"/>
      <c r="AM124"/>
      <c r="AN124"/>
      <c r="AO124"/>
    </row>
    <row r="125" spans="1:41" s="10" customFormat="1" ht="15.75" thickBot="1" x14ac:dyDescent="0.3">
      <c r="A125" s="3">
        <v>0.66666666666666696</v>
      </c>
      <c r="B125" s="6"/>
      <c r="C125" s="6"/>
      <c r="D125" s="6"/>
      <c r="E125" s="9"/>
      <c r="F125" s="9"/>
      <c r="G125" s="9"/>
      <c r="H125" s="8">
        <v>6.6</v>
      </c>
      <c r="I125" s="8">
        <v>3.3</v>
      </c>
      <c r="J125" s="19">
        <f>SUM(B125:I125)</f>
        <v>9.8999999999999986</v>
      </c>
      <c r="K125" s="19">
        <f t="shared" si="31"/>
        <v>8.3348008539186225E-2</v>
      </c>
      <c r="L125" s="28">
        <v>9.9833480085391848</v>
      </c>
      <c r="M125" s="22">
        <f t="shared" si="32"/>
        <v>0</v>
      </c>
      <c r="N125"/>
      <c r="O125" s="28">
        <v>9.9833480085391848</v>
      </c>
      <c r="AK125"/>
      <c r="AL125"/>
      <c r="AM125"/>
      <c r="AN125"/>
      <c r="AO125"/>
    </row>
    <row r="126" spans="1:41" s="10" customFormat="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  <c r="J126" s="19">
        <f t="shared" si="30"/>
        <v>0</v>
      </c>
      <c r="K126" s="19">
        <f t="shared" si="31"/>
        <v>12.532940032208087</v>
      </c>
      <c r="L126" s="27">
        <v>12.532940032208087</v>
      </c>
      <c r="M126" s="22">
        <f t="shared" si="32"/>
        <v>0</v>
      </c>
      <c r="N126"/>
      <c r="O126" s="27">
        <v>12.532940032208087</v>
      </c>
      <c r="AK126"/>
      <c r="AL126"/>
      <c r="AM126"/>
      <c r="AN126"/>
      <c r="AO126"/>
    </row>
    <row r="127" spans="1:41" s="10" customFormat="1" ht="15.75" thickBot="1" x14ac:dyDescent="0.3">
      <c r="A127" s="12" t="s">
        <v>17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  <c r="J127" s="18" t="s">
        <v>22</v>
      </c>
      <c r="K127" s="21" t="s">
        <v>24</v>
      </c>
      <c r="L127" s="12" t="s">
        <v>23</v>
      </c>
      <c r="M127" s="11"/>
      <c r="N127" s="20" t="s">
        <v>25</v>
      </c>
      <c r="O127" s="27">
        <v>7.077628425633141</v>
      </c>
      <c r="AK127"/>
      <c r="AL127"/>
      <c r="AM127"/>
      <c r="AN127"/>
      <c r="AO127"/>
    </row>
    <row r="128" spans="1:41" s="10" customFormat="1" ht="15.75" thickBot="1" x14ac:dyDescent="0.3">
      <c r="A128" s="3">
        <v>0.33333333333333298</v>
      </c>
      <c r="B128" s="4">
        <v>3.3</v>
      </c>
      <c r="E128" s="6"/>
      <c r="F128" s="6"/>
      <c r="G128" s="6"/>
      <c r="H128" s="6"/>
      <c r="I128" s="6"/>
      <c r="J128" s="19">
        <f>SUM(B128:I128)</f>
        <v>3.3</v>
      </c>
      <c r="K128" s="19">
        <f>L128-J128</f>
        <v>3.7776284256331412</v>
      </c>
      <c r="L128" s="27">
        <v>7.077628425633141</v>
      </c>
      <c r="M128" s="22">
        <f>MIN(0,K128)</f>
        <v>0</v>
      </c>
      <c r="N128" s="23">
        <f>SUM(M128:M137)</f>
        <v>-4.2646338304031914</v>
      </c>
      <c r="O128" s="29">
        <v>8.4189064157215761</v>
      </c>
      <c r="AK128"/>
      <c r="AL128"/>
      <c r="AM128"/>
      <c r="AN128"/>
      <c r="AO128"/>
    </row>
    <row r="129" spans="1:41" s="10" customFormat="1" ht="15.75" thickBot="1" x14ac:dyDescent="0.3">
      <c r="A129" s="3">
        <v>0.375</v>
      </c>
      <c r="B129" s="7">
        <v>3.3</v>
      </c>
      <c r="C129" s="5">
        <v>6.6</v>
      </c>
      <c r="D129" s="9"/>
      <c r="J129" s="19">
        <f t="shared" ref="J129:J137" si="33">SUM(B129:I129)</f>
        <v>9.8999999999999986</v>
      </c>
      <c r="K129" s="19">
        <f t="shared" ref="K129:K137" si="34">L129-J129</f>
        <v>-1.4810935842784225</v>
      </c>
      <c r="L129" s="29">
        <v>8.4189064157215761</v>
      </c>
      <c r="M129" s="22">
        <f t="shared" ref="M129:M137" si="35">MIN(0,K129)</f>
        <v>-1.4810935842784225</v>
      </c>
      <c r="N129"/>
      <c r="O129" s="27">
        <v>7.8157728340267107</v>
      </c>
      <c r="AK129"/>
      <c r="AL129"/>
      <c r="AM129"/>
      <c r="AN129"/>
      <c r="AO129"/>
    </row>
    <row r="130" spans="1:41" s="10" customFormat="1" ht="15.75" thickBot="1" x14ac:dyDescent="0.3">
      <c r="A130" s="3">
        <v>0.41666666666666669</v>
      </c>
      <c r="B130" s="7">
        <v>3.3</v>
      </c>
      <c r="C130" s="9"/>
      <c r="D130" s="9"/>
      <c r="G130" s="9"/>
      <c r="H130" s="9"/>
      <c r="J130" s="19">
        <f t="shared" si="33"/>
        <v>3.3</v>
      </c>
      <c r="K130" s="19">
        <f t="shared" si="34"/>
        <v>4.5157728340267109</v>
      </c>
      <c r="L130" s="27">
        <v>7.8157728340267107</v>
      </c>
      <c r="M130" s="22">
        <f t="shared" si="35"/>
        <v>0</v>
      </c>
      <c r="N130"/>
      <c r="O130" s="27">
        <v>7.1010856108119649</v>
      </c>
      <c r="AK130"/>
      <c r="AL130"/>
      <c r="AM130"/>
      <c r="AN130"/>
      <c r="AO130"/>
    </row>
    <row r="131" spans="1:41" s="10" customFormat="1" ht="15.75" thickBot="1" x14ac:dyDescent="0.3">
      <c r="A131" s="3">
        <v>0.45833333333333298</v>
      </c>
      <c r="B131" s="9"/>
      <c r="C131" s="9"/>
      <c r="D131" s="5">
        <v>6.6</v>
      </c>
      <c r="G131" s="9"/>
      <c r="H131" s="9"/>
      <c r="I131" s="9"/>
      <c r="J131" s="19">
        <f t="shared" si="33"/>
        <v>6.6</v>
      </c>
      <c r="K131" s="19">
        <f t="shared" si="34"/>
        <v>0.50108561081196523</v>
      </c>
      <c r="L131" s="27">
        <v>7.1010856108119649</v>
      </c>
      <c r="M131" s="22">
        <f t="shared" si="35"/>
        <v>0</v>
      </c>
      <c r="N131"/>
      <c r="O131" s="27">
        <v>8.1052154067207844</v>
      </c>
      <c r="AK131"/>
      <c r="AL131"/>
      <c r="AM131"/>
      <c r="AN131"/>
      <c r="AO131"/>
    </row>
    <row r="132" spans="1:41" s="10" customFormat="1" ht="15.75" thickBot="1" x14ac:dyDescent="0.3">
      <c r="A132" s="3">
        <v>0.5</v>
      </c>
      <c r="B132" s="9"/>
      <c r="C132" s="9"/>
      <c r="D132" s="9"/>
      <c r="E132" s="8">
        <v>3.3</v>
      </c>
      <c r="F132" s="8">
        <v>3.3</v>
      </c>
      <c r="G132" s="9"/>
      <c r="H132" s="9"/>
      <c r="I132" s="9"/>
      <c r="J132" s="19">
        <f>SUM(B132:I132)</f>
        <v>6.6</v>
      </c>
      <c r="K132" s="19">
        <f t="shared" si="34"/>
        <v>1.5052154067207848</v>
      </c>
      <c r="L132" s="27">
        <v>8.1052154067207844</v>
      </c>
      <c r="M132" s="22">
        <f t="shared" si="35"/>
        <v>0</v>
      </c>
      <c r="N132"/>
      <c r="O132" s="27">
        <v>8.926415047710023</v>
      </c>
      <c r="AK132"/>
      <c r="AL132"/>
      <c r="AM132"/>
      <c r="AN132"/>
      <c r="AO132"/>
    </row>
    <row r="133" spans="1:41" s="10" customFormat="1" ht="15.75" thickBot="1" x14ac:dyDescent="0.3">
      <c r="A133" s="3">
        <v>0.54166666666666696</v>
      </c>
      <c r="B133" s="9"/>
      <c r="C133" s="9"/>
      <c r="D133" s="9"/>
      <c r="E133" s="8">
        <v>3.3</v>
      </c>
      <c r="F133" s="8">
        <v>3.3</v>
      </c>
      <c r="G133" s="9"/>
      <c r="H133" s="9"/>
      <c r="I133" s="9"/>
      <c r="J133" s="19">
        <f>SUM(B133:I133)</f>
        <v>6.6</v>
      </c>
      <c r="K133" s="19">
        <f t="shared" si="34"/>
        <v>2.3264150477100234</v>
      </c>
      <c r="L133" s="27">
        <v>8.926415047710023</v>
      </c>
      <c r="M133" s="22">
        <f t="shared" si="35"/>
        <v>0</v>
      </c>
      <c r="N133"/>
      <c r="O133" s="27">
        <v>9.3183523734096845</v>
      </c>
      <c r="AK133"/>
      <c r="AL133"/>
      <c r="AM133"/>
      <c r="AN133"/>
      <c r="AO133"/>
    </row>
    <row r="134" spans="1:41" s="10" customFormat="1" ht="15.75" thickBot="1" x14ac:dyDescent="0.3">
      <c r="A134" s="3">
        <v>0.58333333333333304</v>
      </c>
      <c r="B134" s="9"/>
      <c r="C134" s="9"/>
      <c r="D134" s="9"/>
      <c r="E134" s="8">
        <v>3.3</v>
      </c>
      <c r="F134" s="8">
        <v>3.3</v>
      </c>
      <c r="G134" s="9"/>
      <c r="H134" s="9"/>
      <c r="I134" s="9"/>
      <c r="J134" s="19">
        <f>SUM(B134:I134)</f>
        <v>6.6</v>
      </c>
      <c r="K134" s="19">
        <f t="shared" si="34"/>
        <v>2.7183523734096848</v>
      </c>
      <c r="L134" s="27">
        <v>9.3183523734096845</v>
      </c>
      <c r="M134" s="22">
        <f t="shared" si="35"/>
        <v>0</v>
      </c>
      <c r="N134"/>
      <c r="O134" s="27">
        <v>7.7818925709026985</v>
      </c>
      <c r="AK134"/>
      <c r="AL134"/>
      <c r="AM134"/>
      <c r="AN134"/>
      <c r="AO134"/>
    </row>
    <row r="135" spans="1:41" s="10" customFormat="1" ht="15.75" thickBot="1" x14ac:dyDescent="0.3">
      <c r="A135" s="3">
        <v>0.625</v>
      </c>
      <c r="B135" s="9"/>
      <c r="C135" s="9"/>
      <c r="D135" s="9"/>
      <c r="E135" s="9"/>
      <c r="F135" s="9"/>
      <c r="G135" s="8">
        <v>6.6</v>
      </c>
      <c r="H135" s="9"/>
      <c r="I135" s="8">
        <v>3.3</v>
      </c>
      <c r="J135" s="19">
        <f>SUM(B135:I135)</f>
        <v>9.8999999999999986</v>
      </c>
      <c r="K135" s="19">
        <f t="shared" si="34"/>
        <v>-2.1181074290973001</v>
      </c>
      <c r="L135" s="27">
        <v>7.7818925709026985</v>
      </c>
      <c r="M135" s="22">
        <f t="shared" si="35"/>
        <v>-2.1181074290973001</v>
      </c>
      <c r="N135"/>
      <c r="O135" s="28">
        <v>9.2345671829725298</v>
      </c>
      <c r="AK135"/>
      <c r="AL135"/>
      <c r="AM135"/>
      <c r="AN135"/>
      <c r="AO135"/>
    </row>
    <row r="136" spans="1:41" s="10" customFormat="1" ht="15.75" thickBot="1" x14ac:dyDescent="0.3">
      <c r="A136" s="3">
        <v>0.66666666666666696</v>
      </c>
      <c r="B136" s="6"/>
      <c r="C136" s="6"/>
      <c r="D136" s="6"/>
      <c r="E136" s="9"/>
      <c r="F136" s="9"/>
      <c r="G136" s="9"/>
      <c r="H136" s="8">
        <v>6.6</v>
      </c>
      <c r="I136" s="8">
        <v>3.3</v>
      </c>
      <c r="J136" s="19">
        <f>SUM(B136:I136)</f>
        <v>9.8999999999999986</v>
      </c>
      <c r="K136" s="19">
        <f t="shared" si="34"/>
        <v>-0.66543281702746881</v>
      </c>
      <c r="L136" s="28">
        <v>9.2345671829725298</v>
      </c>
      <c r="M136" s="22">
        <f t="shared" si="35"/>
        <v>-0.66543281702746881</v>
      </c>
      <c r="N136"/>
      <c r="O136" s="27">
        <v>8.5091112646806195</v>
      </c>
      <c r="AK136"/>
      <c r="AL136"/>
      <c r="AM136"/>
      <c r="AN136"/>
      <c r="AO136"/>
    </row>
    <row r="137" spans="1:41" s="10" customFormat="1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  <c r="J137" s="19">
        <f t="shared" si="33"/>
        <v>0</v>
      </c>
      <c r="K137" s="19">
        <f t="shared" si="34"/>
        <v>8.5091112646806195</v>
      </c>
      <c r="L137" s="27">
        <v>8.5091112646806195</v>
      </c>
      <c r="M137" s="22">
        <f t="shared" si="35"/>
        <v>0</v>
      </c>
      <c r="N137"/>
      <c r="O137" s="27">
        <v>5.3669390201935681</v>
      </c>
      <c r="AK137"/>
      <c r="AL137"/>
      <c r="AM137"/>
      <c r="AN137"/>
      <c r="AO137"/>
    </row>
    <row r="138" spans="1:41" s="10" customFormat="1" ht="15.75" thickBot="1" x14ac:dyDescent="0.3">
      <c r="A138" s="12" t="s">
        <v>18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  <c r="J138" s="18" t="s">
        <v>22</v>
      </c>
      <c r="K138" s="21" t="s">
        <v>24</v>
      </c>
      <c r="L138" s="12" t="s">
        <v>23</v>
      </c>
      <c r="M138" s="11"/>
      <c r="N138" s="20" t="s">
        <v>25</v>
      </c>
      <c r="O138" s="29">
        <v>7.4007274106440208</v>
      </c>
      <c r="AK138"/>
      <c r="AL138"/>
      <c r="AM138"/>
      <c r="AN138"/>
      <c r="AO138"/>
    </row>
    <row r="139" spans="1:41" s="10" customFormat="1" ht="15.75" thickBot="1" x14ac:dyDescent="0.3">
      <c r="A139" s="3">
        <v>0.33333333333333298</v>
      </c>
      <c r="B139" s="4">
        <v>3.3</v>
      </c>
      <c r="E139" s="6"/>
      <c r="F139" s="6"/>
      <c r="G139" s="6"/>
      <c r="H139" s="6"/>
      <c r="I139" s="6"/>
      <c r="J139" s="19">
        <f>SUM(B139:I139)</f>
        <v>3.3</v>
      </c>
      <c r="K139" s="19">
        <f>L139-J139</f>
        <v>2.0669390201935682</v>
      </c>
      <c r="L139" s="27">
        <v>5.3669390201935681</v>
      </c>
      <c r="M139" s="22">
        <f>MIN(0,K139)</f>
        <v>0</v>
      </c>
      <c r="N139" s="23">
        <f>SUM(M139:M148)</f>
        <v>-8.5222104577444</v>
      </c>
      <c r="O139" s="27">
        <v>7.0409351865555072</v>
      </c>
      <c r="AK139"/>
      <c r="AL139"/>
      <c r="AM139"/>
      <c r="AN139"/>
      <c r="AO139"/>
    </row>
    <row r="140" spans="1:41" s="10" customFormat="1" ht="15.75" thickBot="1" x14ac:dyDescent="0.3">
      <c r="A140" s="3">
        <v>0.375</v>
      </c>
      <c r="B140" s="7">
        <v>3.3</v>
      </c>
      <c r="C140" s="5">
        <v>6.6</v>
      </c>
      <c r="D140" s="9"/>
      <c r="J140" s="19">
        <f t="shared" ref="J140:J148" si="36">SUM(B140:I140)</f>
        <v>9.8999999999999986</v>
      </c>
      <c r="K140" s="19">
        <f t="shared" ref="K140:K148" si="37">L140-J140</f>
        <v>-2.4992725893559777</v>
      </c>
      <c r="L140" s="29">
        <v>7.4007274106440208</v>
      </c>
      <c r="M140" s="22">
        <f t="shared" ref="M140:M148" si="38">MIN(0,K140)</f>
        <v>-2.4992725893559777</v>
      </c>
      <c r="N140"/>
      <c r="O140" s="27">
        <v>8.1981730314027246</v>
      </c>
      <c r="AK140"/>
      <c r="AL140"/>
      <c r="AM140"/>
      <c r="AN140"/>
      <c r="AO140"/>
    </row>
    <row r="141" spans="1:41" s="10" customFormat="1" ht="15.75" thickBot="1" x14ac:dyDescent="0.3">
      <c r="A141" s="3">
        <v>0.41666666666666669</v>
      </c>
      <c r="B141" s="7">
        <v>3.3</v>
      </c>
      <c r="C141" s="9"/>
      <c r="D141" s="5">
        <v>6.6</v>
      </c>
      <c r="G141" s="9"/>
      <c r="H141" s="9"/>
      <c r="J141" s="19">
        <f t="shared" si="36"/>
        <v>9.8999999999999986</v>
      </c>
      <c r="K141" s="19">
        <f t="shared" si="37"/>
        <v>-2.8590648134444914</v>
      </c>
      <c r="L141" s="27">
        <v>7.0409351865555072</v>
      </c>
      <c r="M141" s="22">
        <f t="shared" si="38"/>
        <v>-2.8590648134444914</v>
      </c>
      <c r="N141"/>
      <c r="O141" s="27">
        <v>9.4471492470019278</v>
      </c>
      <c r="AK141"/>
      <c r="AL141"/>
      <c r="AM141"/>
      <c r="AN141"/>
      <c r="AO141"/>
    </row>
    <row r="142" spans="1:41" s="10" customFormat="1" ht="15.75" thickBot="1" x14ac:dyDescent="0.3">
      <c r="A142" s="3">
        <v>0.45833333333333298</v>
      </c>
      <c r="B142" s="7">
        <v>3.3</v>
      </c>
      <c r="C142" s="9"/>
      <c r="D142" s="9"/>
      <c r="E142" s="8">
        <v>3.3</v>
      </c>
      <c r="F142" s="8">
        <v>3.3</v>
      </c>
      <c r="G142" s="9"/>
      <c r="H142" s="9"/>
      <c r="I142" s="9"/>
      <c r="J142" s="19">
        <f t="shared" si="36"/>
        <v>9.8999999999999986</v>
      </c>
      <c r="K142" s="19">
        <f t="shared" si="37"/>
        <v>-1.701826968597274</v>
      </c>
      <c r="L142" s="27">
        <v>8.1981730314027246</v>
      </c>
      <c r="M142" s="22">
        <f t="shared" si="38"/>
        <v>-1.701826968597274</v>
      </c>
      <c r="N142"/>
      <c r="O142" s="27">
        <v>10.218498266589044</v>
      </c>
      <c r="AK142"/>
      <c r="AL142"/>
      <c r="AM142"/>
      <c r="AN142"/>
      <c r="AO142"/>
    </row>
    <row r="143" spans="1:41" s="10" customFormat="1" ht="15.75" thickBot="1" x14ac:dyDescent="0.3">
      <c r="A143" s="3">
        <v>0.5</v>
      </c>
      <c r="C143" s="9"/>
      <c r="D143" s="9"/>
      <c r="E143" s="8">
        <v>3.3</v>
      </c>
      <c r="F143" s="8">
        <v>3.3</v>
      </c>
      <c r="G143" s="9"/>
      <c r="H143" s="9"/>
      <c r="I143" s="9"/>
      <c r="J143" s="19">
        <f>SUM(B143:I143)</f>
        <v>6.6</v>
      </c>
      <c r="K143" s="19">
        <f t="shared" si="37"/>
        <v>2.8471492470019282</v>
      </c>
      <c r="L143" s="27">
        <v>9.4471492470019278</v>
      </c>
      <c r="M143" s="22">
        <f t="shared" si="38"/>
        <v>0</v>
      </c>
      <c r="N143"/>
      <c r="O143" s="27">
        <v>10.278546592979616</v>
      </c>
      <c r="AK143"/>
      <c r="AL143"/>
      <c r="AM143"/>
      <c r="AN143"/>
      <c r="AO143"/>
    </row>
    <row r="144" spans="1:41" s="10" customFormat="1" ht="15.75" thickBot="1" x14ac:dyDescent="0.3">
      <c r="A144" s="3">
        <v>0.54166666666666696</v>
      </c>
      <c r="B144" s="9"/>
      <c r="D144" s="9"/>
      <c r="E144" s="8">
        <v>3.3</v>
      </c>
      <c r="F144" s="8">
        <v>3.3</v>
      </c>
      <c r="G144" s="9"/>
      <c r="H144" s="9"/>
      <c r="I144" s="9"/>
      <c r="J144" s="19">
        <f t="shared" si="36"/>
        <v>6.6</v>
      </c>
      <c r="K144" s="19">
        <f t="shared" si="37"/>
        <v>3.6184982665890448</v>
      </c>
      <c r="L144" s="27">
        <v>10.218498266589044</v>
      </c>
      <c r="M144" s="22">
        <f t="shared" si="38"/>
        <v>0</v>
      </c>
      <c r="N144"/>
      <c r="O144" s="27">
        <v>9.0675302798050303</v>
      </c>
      <c r="AK144"/>
      <c r="AL144"/>
      <c r="AM144"/>
      <c r="AN144"/>
      <c r="AO144"/>
    </row>
    <row r="145" spans="1:41" s="10" customFormat="1" ht="15.75" thickBot="1" x14ac:dyDescent="0.3">
      <c r="A145" s="3">
        <v>0.58333333333333304</v>
      </c>
      <c r="B145" s="9"/>
      <c r="C145" s="9"/>
      <c r="E145" s="8">
        <v>3.3</v>
      </c>
      <c r="F145" s="8">
        <v>3.3</v>
      </c>
      <c r="G145" s="9"/>
      <c r="H145" s="9"/>
      <c r="I145" s="9"/>
      <c r="J145" s="19">
        <f t="shared" si="36"/>
        <v>6.6</v>
      </c>
      <c r="K145" s="19">
        <f t="shared" si="37"/>
        <v>3.6785465929796164</v>
      </c>
      <c r="L145" s="27">
        <v>10.278546592979616</v>
      </c>
      <c r="M145" s="22">
        <f t="shared" si="38"/>
        <v>0</v>
      </c>
      <c r="N145"/>
      <c r="O145" s="28">
        <v>9.2704236338483099</v>
      </c>
      <c r="AK145"/>
      <c r="AL145"/>
      <c r="AM145"/>
      <c r="AN145"/>
      <c r="AO145"/>
    </row>
    <row r="146" spans="1:41" s="10" customFormat="1" ht="15.75" thickBot="1" x14ac:dyDescent="0.3">
      <c r="A146" s="3">
        <v>0.625</v>
      </c>
      <c r="B146" s="9"/>
      <c r="C146" s="9"/>
      <c r="D146" s="9"/>
      <c r="E146" s="9"/>
      <c r="F146" s="9"/>
      <c r="G146" s="8">
        <v>6.6</v>
      </c>
      <c r="H146" s="9"/>
      <c r="I146" s="8">
        <v>3.3</v>
      </c>
      <c r="J146" s="19">
        <f>SUM(B146:I146)</f>
        <v>9.8999999999999986</v>
      </c>
      <c r="K146" s="19">
        <f t="shared" si="37"/>
        <v>-0.83246972019496823</v>
      </c>
      <c r="L146" s="27">
        <v>9.0675302798050303</v>
      </c>
      <c r="M146" s="22">
        <f t="shared" si="38"/>
        <v>-0.83246972019496823</v>
      </c>
      <c r="N146"/>
      <c r="O146" s="27">
        <v>11.427096251050706</v>
      </c>
      <c r="AK146"/>
      <c r="AL146"/>
      <c r="AM146"/>
      <c r="AN146"/>
      <c r="AO146"/>
    </row>
    <row r="147" spans="1:41" s="10" customFormat="1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8">
        <v>6.6</v>
      </c>
      <c r="I147" s="8">
        <v>3.3</v>
      </c>
      <c r="J147" s="19">
        <f>SUM(B147:I147)</f>
        <v>9.8999999999999986</v>
      </c>
      <c r="K147" s="19">
        <f t="shared" si="37"/>
        <v>-0.62957636615168866</v>
      </c>
      <c r="L147" s="28">
        <v>9.2704236338483099</v>
      </c>
      <c r="M147" s="22">
        <f t="shared" si="38"/>
        <v>-0.62957636615168866</v>
      </c>
      <c r="N147"/>
      <c r="O147" s="27">
        <v>4.6543668745376783</v>
      </c>
      <c r="AK147"/>
      <c r="AL147"/>
      <c r="AM147"/>
      <c r="AN147"/>
      <c r="AO147"/>
    </row>
    <row r="148" spans="1:41" s="10" customFormat="1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  <c r="J148" s="19">
        <f t="shared" si="36"/>
        <v>0</v>
      </c>
      <c r="K148" s="19">
        <f t="shared" si="37"/>
        <v>11.427096251050706</v>
      </c>
      <c r="L148" s="27">
        <v>11.427096251050706</v>
      </c>
      <c r="M148" s="22">
        <f t="shared" si="38"/>
        <v>0</v>
      </c>
      <c r="N148"/>
      <c r="O148" s="29">
        <v>4.9757975757489925</v>
      </c>
      <c r="AK148"/>
      <c r="AL148"/>
      <c r="AM148"/>
      <c r="AN148"/>
      <c r="AO148"/>
    </row>
    <row r="149" spans="1:41" s="10" customFormat="1" ht="15.75" thickBot="1" x14ac:dyDescent="0.3">
      <c r="A149" s="12" t="s">
        <v>19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  <c r="J149" s="18" t="s">
        <v>22</v>
      </c>
      <c r="K149" s="21" t="s">
        <v>24</v>
      </c>
      <c r="L149" s="12" t="s">
        <v>23</v>
      </c>
      <c r="M149" s="11"/>
      <c r="N149" s="20" t="s">
        <v>25</v>
      </c>
      <c r="O149" s="27">
        <v>5.7247698249910899</v>
      </c>
      <c r="AK149"/>
      <c r="AL149"/>
      <c r="AM149"/>
      <c r="AN149"/>
      <c r="AO149"/>
    </row>
    <row r="150" spans="1:41" s="10" customFormat="1" ht="15.75" thickBot="1" x14ac:dyDescent="0.3">
      <c r="A150" s="3">
        <v>0.33333333333333298</v>
      </c>
      <c r="B150" s="4">
        <v>3.3</v>
      </c>
      <c r="C150" s="5">
        <v>6.6</v>
      </c>
      <c r="D150" s="5">
        <v>6.6</v>
      </c>
      <c r="E150" s="6"/>
      <c r="F150" s="6"/>
      <c r="G150" s="6"/>
      <c r="H150" s="6"/>
      <c r="I150" s="6"/>
      <c r="J150" s="19">
        <f>SUM(B150:I150)</f>
        <v>16.5</v>
      </c>
      <c r="K150" s="19">
        <f>L150-J150</f>
        <v>-11.845633125462321</v>
      </c>
      <c r="L150" s="27">
        <v>4.6543668745376783</v>
      </c>
      <c r="M150" s="22">
        <f>MIN(0,K150)</f>
        <v>-11.845633125462321</v>
      </c>
      <c r="N150" s="23">
        <f>SUM(M150:M159)</f>
        <v>-40.745065724722245</v>
      </c>
      <c r="O150" s="27">
        <v>7.412681671198242</v>
      </c>
      <c r="AK150"/>
      <c r="AL150"/>
      <c r="AM150"/>
      <c r="AN150"/>
      <c r="AO150"/>
    </row>
    <row r="151" spans="1:41" s="10" customFormat="1" ht="15.75" thickBot="1" x14ac:dyDescent="0.3">
      <c r="A151" s="3">
        <v>0.375</v>
      </c>
      <c r="B151" s="7">
        <v>3.3</v>
      </c>
      <c r="C151" s="9"/>
      <c r="D151" s="9"/>
      <c r="E151" s="8">
        <v>3.3</v>
      </c>
      <c r="F151" s="8">
        <v>3.3</v>
      </c>
      <c r="G151" s="8">
        <v>6.6</v>
      </c>
      <c r="H151" s="8">
        <v>6.6</v>
      </c>
      <c r="I151" s="8">
        <v>3.3</v>
      </c>
      <c r="J151" s="19">
        <f t="shared" ref="J151:J159" si="39">SUM(B151:I151)</f>
        <v>26.400000000000002</v>
      </c>
      <c r="K151" s="19">
        <f t="shared" ref="K151:K159" si="40">L151-J151</f>
        <v>-21.424202424251011</v>
      </c>
      <c r="L151" s="29">
        <v>4.9757975757489925</v>
      </c>
      <c r="M151" s="22">
        <f t="shared" ref="M151:M159" si="41">MIN(0,K151)</f>
        <v>-21.424202424251011</v>
      </c>
      <c r="N151"/>
      <c r="O151" s="27">
        <v>8.5335835349794564</v>
      </c>
      <c r="AK151"/>
      <c r="AL151"/>
      <c r="AM151"/>
      <c r="AN151"/>
      <c r="AO151"/>
    </row>
    <row r="152" spans="1:41" s="10" customFormat="1" ht="15.75" thickBot="1" x14ac:dyDescent="0.3">
      <c r="A152" s="3">
        <v>0.41666666666666669</v>
      </c>
      <c r="B152" s="7">
        <v>3.3</v>
      </c>
      <c r="C152" s="9"/>
      <c r="D152" s="9"/>
      <c r="E152" s="8">
        <v>3.3</v>
      </c>
      <c r="F152" s="8">
        <v>3.3</v>
      </c>
      <c r="G152" s="9"/>
      <c r="H152" s="9"/>
      <c r="I152" s="8">
        <v>3.3</v>
      </c>
      <c r="J152" s="19">
        <f t="shared" si="39"/>
        <v>13.2</v>
      </c>
      <c r="K152" s="19">
        <f t="shared" si="40"/>
        <v>-7.4752301750089094</v>
      </c>
      <c r="L152" s="27">
        <v>5.7247698249910899</v>
      </c>
      <c r="M152" s="22">
        <f t="shared" si="41"/>
        <v>-7.4752301750089094</v>
      </c>
      <c r="N152"/>
      <c r="O152" s="27">
        <v>9.3247661363995995</v>
      </c>
      <c r="AK152"/>
      <c r="AL152"/>
      <c r="AM152"/>
      <c r="AN152"/>
      <c r="AO152"/>
    </row>
    <row r="153" spans="1:41" s="10" customFormat="1" ht="15.75" thickBot="1" x14ac:dyDescent="0.3">
      <c r="A153" s="3">
        <v>0.45833333333333298</v>
      </c>
      <c r="B153" s="9"/>
      <c r="C153" s="9"/>
      <c r="D153" s="9"/>
      <c r="E153" s="8">
        <v>3.3</v>
      </c>
      <c r="F153" s="8">
        <v>3.3</v>
      </c>
      <c r="G153" s="9"/>
      <c r="H153" s="9"/>
      <c r="I153" s="9"/>
      <c r="J153" s="19">
        <f t="shared" si="39"/>
        <v>6.6</v>
      </c>
      <c r="K153" s="19">
        <f t="shared" si="40"/>
        <v>0.81268167119824231</v>
      </c>
      <c r="L153" s="27">
        <v>7.412681671198242</v>
      </c>
      <c r="M153" s="22">
        <f t="shared" si="41"/>
        <v>0</v>
      </c>
      <c r="N153"/>
      <c r="O153" s="27">
        <v>9.9623095947055447</v>
      </c>
      <c r="AK153"/>
      <c r="AL153"/>
      <c r="AM153"/>
      <c r="AN153"/>
      <c r="AO153"/>
    </row>
    <row r="154" spans="1:41" s="10" customFormat="1" ht="15.75" thickBot="1" x14ac:dyDescent="0.3">
      <c r="A154" s="3">
        <v>0.5</v>
      </c>
      <c r="B154" s="9"/>
      <c r="C154" s="9"/>
      <c r="D154" s="9"/>
      <c r="E154" s="9"/>
      <c r="F154" s="9"/>
      <c r="G154" s="9"/>
      <c r="H154" s="9"/>
      <c r="I154" s="9"/>
      <c r="J154" s="19">
        <f t="shared" si="39"/>
        <v>0</v>
      </c>
      <c r="K154" s="19">
        <f t="shared" si="40"/>
        <v>8.5335835349794564</v>
      </c>
      <c r="L154" s="27">
        <v>8.5335835349794564</v>
      </c>
      <c r="M154" s="22">
        <f t="shared" si="41"/>
        <v>0</v>
      </c>
      <c r="N154"/>
      <c r="O154" s="27">
        <v>9.2309046431672463</v>
      </c>
      <c r="AK154"/>
      <c r="AL154"/>
      <c r="AM154"/>
      <c r="AN154"/>
      <c r="AO154"/>
    </row>
    <row r="155" spans="1:41" s="10" customFormat="1" ht="15.75" thickBot="1" x14ac:dyDescent="0.3">
      <c r="A155" s="3">
        <v>0.54166666666666696</v>
      </c>
      <c r="B155" s="9"/>
      <c r="C155" s="9"/>
      <c r="D155" s="9"/>
      <c r="E155" s="9"/>
      <c r="F155" s="9"/>
      <c r="G155" s="9"/>
      <c r="H155" s="9"/>
      <c r="I155" s="9"/>
      <c r="J155" s="19">
        <f t="shared" si="39"/>
        <v>0</v>
      </c>
      <c r="K155" s="19">
        <f t="shared" si="40"/>
        <v>9.3247661363995995</v>
      </c>
      <c r="L155" s="27">
        <v>9.3247661363995995</v>
      </c>
      <c r="M155" s="22">
        <f t="shared" si="41"/>
        <v>0</v>
      </c>
      <c r="N155"/>
      <c r="O155" s="28">
        <v>9.4642923603337934</v>
      </c>
      <c r="AK155"/>
      <c r="AL155"/>
      <c r="AM155"/>
      <c r="AN155"/>
      <c r="AO155"/>
    </row>
    <row r="156" spans="1:41" s="10" customFormat="1" ht="15.75" thickBot="1" x14ac:dyDescent="0.3">
      <c r="A156" s="3">
        <v>0.58333333333333304</v>
      </c>
      <c r="B156" s="9"/>
      <c r="C156" s="9"/>
      <c r="D156" s="9"/>
      <c r="E156" s="9"/>
      <c r="F156" s="9"/>
      <c r="G156" s="9"/>
      <c r="H156" s="9"/>
      <c r="I156" s="9"/>
      <c r="J156" s="19">
        <f t="shared" si="39"/>
        <v>0</v>
      </c>
      <c r="K156" s="19">
        <f t="shared" si="40"/>
        <v>9.9623095947055447</v>
      </c>
      <c r="L156" s="27">
        <v>9.9623095947055447</v>
      </c>
      <c r="M156" s="22">
        <f t="shared" si="41"/>
        <v>0</v>
      </c>
      <c r="N156"/>
      <c r="O156" s="27">
        <v>10.413382293001206</v>
      </c>
      <c r="AK156"/>
      <c r="AL156"/>
      <c r="AM156"/>
      <c r="AN156"/>
      <c r="AO156"/>
    </row>
    <row r="157" spans="1:41" s="10" customFormat="1" ht="15.75" thickBot="1" x14ac:dyDescent="0.3">
      <c r="A157" s="3">
        <v>0.625</v>
      </c>
      <c r="B157" s="9"/>
      <c r="C157" s="9"/>
      <c r="D157" s="9"/>
      <c r="E157" s="9"/>
      <c r="F157" s="9"/>
      <c r="G157" s="9"/>
      <c r="H157" s="9"/>
      <c r="I157" s="9"/>
      <c r="J157" s="19">
        <f t="shared" si="39"/>
        <v>0</v>
      </c>
      <c r="K157" s="19">
        <f t="shared" si="40"/>
        <v>9.2309046431672463</v>
      </c>
      <c r="L157" s="27">
        <v>9.2309046431672463</v>
      </c>
      <c r="M157" s="22">
        <f t="shared" si="41"/>
        <v>0</v>
      </c>
      <c r="N157"/>
      <c r="O157" s="27">
        <v>3.9819760184166766</v>
      </c>
      <c r="AK157"/>
      <c r="AL157"/>
      <c r="AM157"/>
      <c r="AN157"/>
      <c r="AO157"/>
    </row>
    <row r="158" spans="1:41" s="10" customFormat="1" ht="15.75" thickBot="1" x14ac:dyDescent="0.3">
      <c r="A158" s="3">
        <v>0.66666666666666696</v>
      </c>
      <c r="B158" s="6"/>
      <c r="C158" s="6"/>
      <c r="D158" s="6"/>
      <c r="E158" s="9"/>
      <c r="F158" s="9"/>
      <c r="G158" s="9"/>
      <c r="H158" s="9"/>
      <c r="I158" s="9"/>
      <c r="J158" s="19">
        <f t="shared" si="39"/>
        <v>0</v>
      </c>
      <c r="K158" s="19">
        <f t="shared" si="40"/>
        <v>9.4642923603337934</v>
      </c>
      <c r="L158" s="28">
        <v>9.4642923603337934</v>
      </c>
      <c r="M158" s="22">
        <f t="shared" si="41"/>
        <v>0</v>
      </c>
      <c r="N158"/>
      <c r="O158" s="29">
        <v>4.5548707540310023</v>
      </c>
      <c r="AK158"/>
      <c r="AL158"/>
      <c r="AM158"/>
      <c r="AN158"/>
      <c r="AO158"/>
    </row>
    <row r="159" spans="1:41" s="10" customFormat="1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  <c r="J159" s="19">
        <f t="shared" si="39"/>
        <v>0</v>
      </c>
      <c r="K159" s="19">
        <f t="shared" si="40"/>
        <v>10.413382293001206</v>
      </c>
      <c r="L159" s="27">
        <v>10.413382293001206</v>
      </c>
      <c r="M159" s="22">
        <f t="shared" si="41"/>
        <v>0</v>
      </c>
      <c r="N159"/>
      <c r="O159" s="27">
        <v>6.3179226933693196</v>
      </c>
      <c r="AK159"/>
      <c r="AL159"/>
      <c r="AM159"/>
      <c r="AN159"/>
      <c r="AO159"/>
    </row>
    <row r="160" spans="1:41" s="10" customFormat="1" ht="15.75" thickBot="1" x14ac:dyDescent="0.3">
      <c r="A160" s="12" t="s">
        <v>20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  <c r="J160" s="18" t="s">
        <v>22</v>
      </c>
      <c r="K160" s="21" t="s">
        <v>24</v>
      </c>
      <c r="L160" s="12" t="s">
        <v>23</v>
      </c>
      <c r="M160" s="11"/>
      <c r="N160" s="20" t="s">
        <v>25</v>
      </c>
      <c r="O160" s="27">
        <v>7.4362951237694466</v>
      </c>
      <c r="AK160"/>
      <c r="AL160"/>
      <c r="AM160"/>
      <c r="AN160"/>
      <c r="AO160"/>
    </row>
    <row r="161" spans="1:42" s="10" customFormat="1" ht="15.75" thickBot="1" x14ac:dyDescent="0.3">
      <c r="A161" s="3">
        <v>0.33333333333333298</v>
      </c>
      <c r="B161" s="4">
        <v>3.3</v>
      </c>
      <c r="E161" s="6"/>
      <c r="F161" s="6"/>
      <c r="G161" s="6"/>
      <c r="H161" s="6"/>
      <c r="I161" s="6"/>
      <c r="J161" s="19">
        <f>SUM(B161:I161)</f>
        <v>3.3</v>
      </c>
      <c r="K161" s="19">
        <f>L161-J161</f>
        <v>0.68197601841667677</v>
      </c>
      <c r="L161" s="27">
        <v>3.9819760184166766</v>
      </c>
      <c r="M161" s="22">
        <f>MIN(0,K161)</f>
        <v>0</v>
      </c>
      <c r="N161" s="23">
        <f>SUM(M161:M170)</f>
        <v>-16.413198136409928</v>
      </c>
      <c r="O161" s="27">
        <v>5.7636960492533715</v>
      </c>
      <c r="AK161"/>
      <c r="AL161"/>
      <c r="AM161"/>
      <c r="AN161"/>
      <c r="AO161"/>
    </row>
    <row r="162" spans="1:42" s="10" customFormat="1" ht="15.75" thickBot="1" x14ac:dyDescent="0.3">
      <c r="A162" s="3">
        <v>0.375</v>
      </c>
      <c r="B162" s="7">
        <v>3.3</v>
      </c>
      <c r="C162" s="5">
        <v>6.6</v>
      </c>
      <c r="D162" s="9"/>
      <c r="J162" s="19">
        <f t="shared" ref="J162:J170" si="42">SUM(B162:I162)</f>
        <v>9.8999999999999986</v>
      </c>
      <c r="K162" s="19">
        <f t="shared" ref="K162:K170" si="43">L162-J162</f>
        <v>-5.3451292459689963</v>
      </c>
      <c r="L162" s="29">
        <v>4.5548707540310023</v>
      </c>
      <c r="M162" s="22">
        <f t="shared" ref="M162:M170" si="44">MIN(0,K162)</f>
        <v>-5.3451292459689963</v>
      </c>
      <c r="N162"/>
      <c r="O162" s="27">
        <v>7.1740645684036917</v>
      </c>
      <c r="AK162"/>
      <c r="AL162"/>
      <c r="AM162"/>
      <c r="AN162"/>
      <c r="AO162"/>
    </row>
    <row r="163" spans="1:42" ht="15.75" thickBot="1" x14ac:dyDescent="0.3">
      <c r="A163" s="3">
        <v>0.41666666666666669</v>
      </c>
      <c r="B163" s="7">
        <v>3.3</v>
      </c>
      <c r="C163" s="9"/>
      <c r="D163" s="5">
        <v>6.6</v>
      </c>
      <c r="G163" s="9"/>
      <c r="H163" s="9"/>
      <c r="J163" s="19">
        <f t="shared" si="42"/>
        <v>9.8999999999999986</v>
      </c>
      <c r="K163" s="19">
        <f t="shared" si="43"/>
        <v>-3.582077306630679</v>
      </c>
      <c r="L163" s="27">
        <v>6.3179226933693196</v>
      </c>
      <c r="M163" s="22">
        <f t="shared" si="44"/>
        <v>-3.582077306630679</v>
      </c>
      <c r="N163"/>
      <c r="O163" s="27">
        <v>6.8426334757209935</v>
      </c>
    </row>
    <row r="164" spans="1:42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F164" s="8">
        <v>3.3</v>
      </c>
      <c r="G164" s="9"/>
      <c r="H164" s="9"/>
      <c r="I164" s="9"/>
      <c r="J164" s="19">
        <f t="shared" si="42"/>
        <v>9.8999999999999986</v>
      </c>
      <c r="K164" s="19">
        <f t="shared" si="43"/>
        <v>-2.463704876230552</v>
      </c>
      <c r="L164" s="27">
        <v>7.4362951237694466</v>
      </c>
      <c r="M164" s="22">
        <f t="shared" si="44"/>
        <v>-2.463704876230552</v>
      </c>
      <c r="N164"/>
      <c r="O164" s="27">
        <v>7.9895990816709155</v>
      </c>
    </row>
    <row r="165" spans="1:42" ht="15.75" thickBot="1" x14ac:dyDescent="0.3">
      <c r="A165" s="3">
        <v>0.5</v>
      </c>
      <c r="B165" s="9"/>
      <c r="C165" s="9"/>
      <c r="D165" s="9"/>
      <c r="E165" s="8">
        <v>3.3</v>
      </c>
      <c r="F165" s="8">
        <v>3.3</v>
      </c>
      <c r="G165" s="9"/>
      <c r="H165" s="9"/>
      <c r="I165" s="9"/>
      <c r="J165" s="19">
        <f>SUM(B165:I165)</f>
        <v>6.6</v>
      </c>
      <c r="K165" s="19">
        <f t="shared" si="43"/>
        <v>-0.83630395074662811</v>
      </c>
      <c r="L165" s="27">
        <v>5.7636960492533715</v>
      </c>
      <c r="M165" s="22">
        <f t="shared" si="44"/>
        <v>-0.83630395074662811</v>
      </c>
      <c r="N165"/>
      <c r="O165" s="28">
        <v>7.6244181614960072</v>
      </c>
    </row>
    <row r="166" spans="1:42" ht="15.75" thickBot="1" x14ac:dyDescent="0.3">
      <c r="A166" s="3">
        <v>0.54166666666666696</v>
      </c>
      <c r="B166" s="9"/>
      <c r="C166" s="9"/>
      <c r="D166" s="9"/>
      <c r="E166" s="8">
        <v>3.3</v>
      </c>
      <c r="F166" s="8">
        <v>3.3</v>
      </c>
      <c r="G166" s="9"/>
      <c r="H166" s="9"/>
      <c r="I166" s="9"/>
      <c r="J166" s="19">
        <f>SUM(B166:I166)</f>
        <v>6.6</v>
      </c>
      <c r="K166" s="19">
        <f t="shared" si="43"/>
        <v>0.57406456840369202</v>
      </c>
      <c r="L166" s="27">
        <v>7.1740645684036917</v>
      </c>
      <c r="M166" s="22">
        <f t="shared" si="44"/>
        <v>0</v>
      </c>
      <c r="N166"/>
      <c r="O166" s="27">
        <v>8.1419267460573668</v>
      </c>
    </row>
    <row r="167" spans="1:42" ht="15.75" thickBot="1" x14ac:dyDescent="0.3">
      <c r="A167" s="3">
        <v>0.58333333333333304</v>
      </c>
      <c r="B167" s="9"/>
      <c r="C167" s="9"/>
      <c r="D167" s="9"/>
      <c r="E167" s="8">
        <v>3.3</v>
      </c>
      <c r="F167" s="8">
        <v>3.3</v>
      </c>
      <c r="G167" s="9"/>
      <c r="H167" s="9"/>
      <c r="I167" s="9"/>
      <c r="J167" s="19">
        <f>SUM(B167:I167)</f>
        <v>6.6</v>
      </c>
      <c r="K167" s="19">
        <f t="shared" si="43"/>
        <v>0.24263347572099381</v>
      </c>
      <c r="L167" s="27">
        <v>6.8426334757209935</v>
      </c>
      <c r="M167" s="22">
        <f t="shared" si="44"/>
        <v>0</v>
      </c>
      <c r="N167"/>
    </row>
    <row r="168" spans="1:42" ht="15.75" thickBot="1" x14ac:dyDescent="0.3">
      <c r="A168" s="3">
        <v>0.625</v>
      </c>
      <c r="B168" s="9"/>
      <c r="C168" s="9"/>
      <c r="D168" s="9"/>
      <c r="E168" s="9"/>
      <c r="F168" s="9"/>
      <c r="G168" s="8">
        <v>6.6</v>
      </c>
      <c r="H168" s="9"/>
      <c r="I168" s="8">
        <v>3.3</v>
      </c>
      <c r="J168" s="19">
        <f>SUM(B168:I168)</f>
        <v>9.8999999999999986</v>
      </c>
      <c r="K168" s="19">
        <f t="shared" si="43"/>
        <v>-1.9104009183290831</v>
      </c>
      <c r="L168" s="27">
        <v>7.9895990816709155</v>
      </c>
      <c r="M168" s="22">
        <f t="shared" si="44"/>
        <v>-1.9104009183290831</v>
      </c>
      <c r="N168"/>
    </row>
    <row r="169" spans="1:42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8">
        <v>6.6</v>
      </c>
      <c r="I169" s="8">
        <v>3.3</v>
      </c>
      <c r="J169" s="19">
        <f>SUM(B169:I169)</f>
        <v>9.8999999999999986</v>
      </c>
      <c r="K169" s="19">
        <f t="shared" si="43"/>
        <v>-2.2755818385039914</v>
      </c>
      <c r="L169" s="28">
        <v>7.6244181614960072</v>
      </c>
      <c r="M169" s="22">
        <f t="shared" si="44"/>
        <v>-2.2755818385039914</v>
      </c>
      <c r="N169"/>
    </row>
    <row r="170" spans="1:42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  <c r="J170" s="19">
        <f t="shared" si="42"/>
        <v>0</v>
      </c>
      <c r="K170" s="19">
        <f t="shared" si="43"/>
        <v>8.1419267460573668</v>
      </c>
      <c r="L170" s="27">
        <v>8.1419267460573668</v>
      </c>
      <c r="M170" s="22">
        <f t="shared" si="44"/>
        <v>0</v>
      </c>
      <c r="N170"/>
    </row>
    <row r="171" spans="1:42" ht="15.75" thickBot="1" x14ac:dyDescent="0.3"/>
    <row r="172" spans="1:42" ht="15.75" thickBot="1" x14ac:dyDescent="0.3">
      <c r="A172" s="1" t="s">
        <v>13</v>
      </c>
    </row>
    <row r="173" spans="1:42" ht="15.75" thickBot="1" x14ac:dyDescent="0.3">
      <c r="A173" s="12" t="s">
        <v>16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  <c r="AK173" s="18" t="s">
        <v>22</v>
      </c>
      <c r="AL173" s="21" t="s">
        <v>24</v>
      </c>
      <c r="AM173" s="12" t="s">
        <v>23</v>
      </c>
      <c r="AN173" s="11"/>
      <c r="AO173" s="20" t="s">
        <v>25</v>
      </c>
    </row>
    <row r="174" spans="1:42" ht="15.75" thickBot="1" x14ac:dyDescent="0.3">
      <c r="A174" s="3">
        <v>0.33333333333333298</v>
      </c>
      <c r="B174" s="4">
        <v>3.3</v>
      </c>
      <c r="C174" s="5">
        <v>3.3</v>
      </c>
      <c r="D174" s="5">
        <v>3.3</v>
      </c>
      <c r="E174" s="5">
        <v>3.3</v>
      </c>
      <c r="F174" s="5">
        <v>3.3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19">
        <f>SUM(B174:AJ174)</f>
        <v>16.5</v>
      </c>
      <c r="AL174" s="19">
        <f>AM174-AK174</f>
        <v>13.634115078358725</v>
      </c>
      <c r="AM174" s="27">
        <v>30.134115078358725</v>
      </c>
      <c r="AN174" s="22">
        <f>MIN(0,AL174)</f>
        <v>0</v>
      </c>
      <c r="AO174" s="23">
        <f>SUM(AN174:AN183)</f>
        <v>-13.428629430277489</v>
      </c>
      <c r="AP174" s="27">
        <v>30.134115078358725</v>
      </c>
    </row>
    <row r="175" spans="1:42" ht="15.75" thickBot="1" x14ac:dyDescent="0.3">
      <c r="A175" s="3">
        <v>0.375</v>
      </c>
      <c r="B175" s="7">
        <v>3.3</v>
      </c>
      <c r="C175" s="8">
        <v>3.3</v>
      </c>
      <c r="D175" s="8">
        <v>3.3</v>
      </c>
      <c r="E175" s="8">
        <v>3.3</v>
      </c>
      <c r="F175" s="8">
        <v>3.3</v>
      </c>
      <c r="G175" s="5">
        <v>6.6</v>
      </c>
      <c r="H175" s="5">
        <v>6.6</v>
      </c>
      <c r="AI175" s="6"/>
      <c r="AJ175" s="6"/>
      <c r="AK175" s="19">
        <f t="shared" ref="AK175:AK182" si="45">SUM(B175:AJ175)</f>
        <v>29.700000000000003</v>
      </c>
      <c r="AL175" s="19">
        <f t="shared" ref="AL175:AL183" si="46">AM175-AK175</f>
        <v>8.07477063225069</v>
      </c>
      <c r="AM175" s="27">
        <v>37.774770632250693</v>
      </c>
      <c r="AN175" s="22">
        <f t="shared" ref="AN175:AN183" si="47">MIN(0,AL175)</f>
        <v>0</v>
      </c>
      <c r="AP175" s="27">
        <v>37.774770632250693</v>
      </c>
    </row>
    <row r="176" spans="1:42" ht="15.75" thickBot="1" x14ac:dyDescent="0.3">
      <c r="A176" s="3">
        <v>0.41666666666666669</v>
      </c>
      <c r="B176" s="7">
        <v>3.3</v>
      </c>
      <c r="C176" s="8">
        <v>3.3</v>
      </c>
      <c r="D176" s="8">
        <v>3.3</v>
      </c>
      <c r="E176" s="8">
        <v>3.3</v>
      </c>
      <c r="F176" s="8">
        <v>3.3</v>
      </c>
      <c r="I176" s="5">
        <v>6.6</v>
      </c>
      <c r="J176" s="5">
        <v>6.6</v>
      </c>
      <c r="K176" s="5">
        <v>6.6</v>
      </c>
      <c r="L176" s="9"/>
      <c r="M176" s="9"/>
      <c r="N176" s="5">
        <v>3.3</v>
      </c>
      <c r="O176" s="9"/>
      <c r="P176" s="9"/>
      <c r="W176" s="9"/>
      <c r="X176" s="9"/>
      <c r="Y176" s="9"/>
      <c r="Z176" s="9"/>
      <c r="AA176" s="9"/>
      <c r="AB176" s="9"/>
      <c r="AC176" s="9"/>
      <c r="AK176" s="19">
        <f t="shared" si="45"/>
        <v>39.6</v>
      </c>
      <c r="AL176" s="19">
        <f t="shared" si="46"/>
        <v>-2.6559055198128263</v>
      </c>
      <c r="AM176" s="27">
        <v>36.944094480187175</v>
      </c>
      <c r="AN176" s="22">
        <f t="shared" si="47"/>
        <v>-2.6559055198128263</v>
      </c>
      <c r="AP176" s="27">
        <v>36.944094480187175</v>
      </c>
    </row>
    <row r="177" spans="1:42" ht="15.75" thickBot="1" x14ac:dyDescent="0.3">
      <c r="A177" s="3">
        <v>0.45833333333333298</v>
      </c>
      <c r="B177" s="7">
        <v>3.3</v>
      </c>
      <c r="C177" s="8">
        <v>3.3</v>
      </c>
      <c r="D177" s="8">
        <v>3.3</v>
      </c>
      <c r="E177" s="8">
        <v>3.3</v>
      </c>
      <c r="F177" s="8">
        <v>3.3</v>
      </c>
      <c r="G177" s="9"/>
      <c r="H177" s="9"/>
      <c r="I177" s="9"/>
      <c r="L177" s="9"/>
      <c r="M177" s="9"/>
      <c r="N177" s="8">
        <v>3.3</v>
      </c>
      <c r="O177" s="5">
        <v>3.3</v>
      </c>
      <c r="P177" s="9"/>
      <c r="Q177" s="8">
        <v>3.3</v>
      </c>
      <c r="R177" s="8">
        <v>3.3</v>
      </c>
      <c r="S177" s="8">
        <v>3.3</v>
      </c>
      <c r="T177" s="8">
        <v>3.3</v>
      </c>
      <c r="U177" s="8">
        <v>3.3</v>
      </c>
      <c r="V177" s="8">
        <v>3.3</v>
      </c>
      <c r="W177" s="9"/>
      <c r="X177" s="9"/>
      <c r="Y177" s="9"/>
      <c r="Z177" s="9"/>
      <c r="AA177" s="9"/>
      <c r="AB177" s="9"/>
      <c r="AC177" s="9"/>
      <c r="AD177" s="9"/>
      <c r="AE177" s="9"/>
      <c r="AG177" s="9"/>
      <c r="AH177" s="9"/>
      <c r="AJ177" s="9"/>
      <c r="AK177" s="19">
        <f t="shared" si="45"/>
        <v>42.899999999999991</v>
      </c>
      <c r="AL177" s="19">
        <f t="shared" si="46"/>
        <v>-9.7137597750785858</v>
      </c>
      <c r="AM177" s="27">
        <v>33.186240224921406</v>
      </c>
      <c r="AN177" s="22">
        <f t="shared" si="47"/>
        <v>-9.7137597750785858</v>
      </c>
      <c r="AP177" s="27">
        <v>33.186240224921406</v>
      </c>
    </row>
    <row r="178" spans="1:42" ht="15.75" thickBot="1" x14ac:dyDescent="0.3">
      <c r="A178" s="3">
        <v>0.5</v>
      </c>
      <c r="B178" s="9"/>
      <c r="C178" s="9"/>
      <c r="D178" s="9"/>
      <c r="E178" s="9"/>
      <c r="F178" s="9"/>
      <c r="G178" s="9"/>
      <c r="H178" s="9"/>
      <c r="L178" s="5">
        <v>6.6</v>
      </c>
      <c r="M178" s="5">
        <v>3.3</v>
      </c>
      <c r="N178" s="8">
        <v>3.3</v>
      </c>
      <c r="O178" s="8">
        <v>3.3</v>
      </c>
      <c r="P178" s="5">
        <v>3.3</v>
      </c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V178" s="8">
        <v>3.3</v>
      </c>
      <c r="W178" s="9"/>
      <c r="X178" s="9"/>
      <c r="Y178" s="9"/>
      <c r="Z178" s="9"/>
      <c r="AA178" s="9"/>
      <c r="AB178" s="9"/>
      <c r="AC178" s="9"/>
      <c r="AD178" s="9"/>
      <c r="AE178" s="9"/>
      <c r="AG178" s="9"/>
      <c r="AH178" s="9"/>
      <c r="AJ178" s="9"/>
      <c r="AK178" s="19">
        <f t="shared" si="45"/>
        <v>39.599999999999994</v>
      </c>
      <c r="AL178" s="19">
        <f t="shared" si="46"/>
        <v>-1.058964135386077</v>
      </c>
      <c r="AM178" s="27">
        <v>38.541035864613917</v>
      </c>
      <c r="AN178" s="22">
        <f t="shared" si="47"/>
        <v>-1.058964135386077</v>
      </c>
      <c r="AP178" s="27">
        <v>38.541035864613917</v>
      </c>
    </row>
    <row r="179" spans="1:42" ht="15.75" thickBot="1" x14ac:dyDescent="0.3">
      <c r="A179" s="3">
        <v>0.54166666666666696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8">
        <v>6.6</v>
      </c>
      <c r="M179" s="8">
        <v>3.3</v>
      </c>
      <c r="N179" s="8">
        <v>3.3</v>
      </c>
      <c r="O179" s="8">
        <v>3.3</v>
      </c>
      <c r="P179" s="8">
        <v>3.3</v>
      </c>
      <c r="Q179" s="8">
        <v>3.3</v>
      </c>
      <c r="R179" s="8">
        <v>3.3</v>
      </c>
      <c r="S179" s="8">
        <v>3.3</v>
      </c>
      <c r="T179" s="8">
        <v>3.3</v>
      </c>
      <c r="U179" s="8">
        <v>3.3</v>
      </c>
      <c r="V179" s="8">
        <v>3.3</v>
      </c>
      <c r="W179" s="9"/>
      <c r="X179" s="9"/>
      <c r="Y179" s="9"/>
      <c r="Z179" s="9"/>
      <c r="AA179" s="9"/>
      <c r="AB179" s="9"/>
      <c r="AC179" s="9"/>
      <c r="AD179" s="9"/>
      <c r="AE179" s="9"/>
      <c r="AF179" s="8">
        <v>3.3</v>
      </c>
      <c r="AG179" s="9"/>
      <c r="AH179" s="9"/>
      <c r="AJ179" s="9"/>
      <c r="AK179" s="19">
        <f t="shared" si="45"/>
        <v>42.899999999999991</v>
      </c>
      <c r="AL179" s="19">
        <f t="shared" si="46"/>
        <v>1.9259744514494344</v>
      </c>
      <c r="AM179" s="27">
        <v>44.825974451449426</v>
      </c>
      <c r="AN179" s="22">
        <f t="shared" si="47"/>
        <v>0</v>
      </c>
      <c r="AP179" s="27">
        <v>44.825974451449426</v>
      </c>
    </row>
    <row r="180" spans="1:42" ht="15.75" thickBot="1" x14ac:dyDescent="0.3">
      <c r="A180" s="3">
        <v>0.58333333333333304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Q180" s="8">
        <v>3.3</v>
      </c>
      <c r="R180" s="8">
        <v>3.3</v>
      </c>
      <c r="S180" s="8">
        <v>3.3</v>
      </c>
      <c r="T180" s="8">
        <v>3.3</v>
      </c>
      <c r="U180" s="8">
        <v>3.3</v>
      </c>
      <c r="V180" s="8">
        <v>3.3</v>
      </c>
      <c r="W180" s="8">
        <v>6.6</v>
      </c>
      <c r="X180" s="8">
        <v>6.6</v>
      </c>
      <c r="Z180" s="9"/>
      <c r="AA180" s="9"/>
      <c r="AB180" s="9"/>
      <c r="AC180" s="9"/>
      <c r="AD180" s="9"/>
      <c r="AE180" s="9"/>
      <c r="AF180" s="8">
        <v>3.3</v>
      </c>
      <c r="AG180" s="9"/>
      <c r="AH180" s="9"/>
      <c r="AI180" s="8">
        <v>3.3</v>
      </c>
      <c r="AJ180" s="9"/>
      <c r="AK180" s="19">
        <f t="shared" si="45"/>
        <v>39.599999999999994</v>
      </c>
      <c r="AL180" s="19">
        <f t="shared" si="46"/>
        <v>0.57564516160891799</v>
      </c>
      <c r="AM180" s="27">
        <v>40.175645161608912</v>
      </c>
      <c r="AN180" s="22">
        <f t="shared" si="47"/>
        <v>0</v>
      </c>
      <c r="AP180" s="27">
        <v>40.175645161608912</v>
      </c>
    </row>
    <row r="181" spans="1:42" ht="15.75" thickBot="1" x14ac:dyDescent="0.3">
      <c r="A181" s="3">
        <v>0.625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Y181" s="8">
        <v>6.6</v>
      </c>
      <c r="Z181" s="8">
        <v>6.6</v>
      </c>
      <c r="AA181" s="9"/>
      <c r="AB181" s="9"/>
      <c r="AC181" s="9"/>
      <c r="AD181" s="8">
        <v>6.6</v>
      </c>
      <c r="AE181" s="8">
        <v>3.3</v>
      </c>
      <c r="AF181" s="8">
        <v>3.3</v>
      </c>
      <c r="AG181" s="8">
        <v>6.6</v>
      </c>
      <c r="AH181" s="8">
        <v>2.2999999999999998</v>
      </c>
      <c r="AI181" s="8">
        <v>3.3</v>
      </c>
      <c r="AJ181" s="9"/>
      <c r="AK181" s="19">
        <f t="shared" si="45"/>
        <v>38.599999999999994</v>
      </c>
      <c r="AL181" s="19">
        <f t="shared" si="46"/>
        <v>1.0230906027623803</v>
      </c>
      <c r="AM181" s="27">
        <v>39.623090602762375</v>
      </c>
      <c r="AN181" s="22">
        <f t="shared" si="47"/>
        <v>0</v>
      </c>
      <c r="AP181" s="27">
        <v>39.623090602762375</v>
      </c>
    </row>
    <row r="182" spans="1:42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9"/>
      <c r="W182" s="9"/>
      <c r="X182" s="9"/>
      <c r="Y182" s="9"/>
      <c r="AA182" s="8">
        <v>6.6</v>
      </c>
      <c r="AB182" s="8">
        <v>6.6</v>
      </c>
      <c r="AC182" s="8">
        <v>6.6</v>
      </c>
      <c r="AD182" s="8">
        <v>6.6</v>
      </c>
      <c r="AE182" s="8">
        <v>3.3</v>
      </c>
      <c r="AF182" s="8">
        <v>3.3</v>
      </c>
      <c r="AG182" s="8">
        <v>6.6</v>
      </c>
      <c r="AH182" s="8">
        <v>2.2999999999999998</v>
      </c>
      <c r="AI182" s="8">
        <v>3.3</v>
      </c>
      <c r="AJ182" s="9"/>
      <c r="AK182" s="19">
        <f t="shared" si="45"/>
        <v>45.199999999999996</v>
      </c>
      <c r="AL182" s="19">
        <f t="shared" si="46"/>
        <v>1.2524791029186488</v>
      </c>
      <c r="AM182" s="28">
        <v>46.452479102918645</v>
      </c>
      <c r="AN182" s="22">
        <f t="shared" si="47"/>
        <v>0</v>
      </c>
      <c r="AP182" s="28">
        <v>46.452479102918645</v>
      </c>
    </row>
    <row r="183" spans="1:42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8">
        <v>3.3</v>
      </c>
      <c r="AJ183" s="8">
        <v>6.6</v>
      </c>
      <c r="AK183" s="19">
        <f>SUM(B183:AJ183)</f>
        <v>9.8999999999999986</v>
      </c>
      <c r="AL183" s="19">
        <f t="shared" si="46"/>
        <v>47.877811790904495</v>
      </c>
      <c r="AM183" s="27">
        <v>57.777811790904494</v>
      </c>
      <c r="AN183" s="22">
        <f t="shared" si="47"/>
        <v>0</v>
      </c>
      <c r="AP183" s="27">
        <v>57.777811790904494</v>
      </c>
    </row>
    <row r="184" spans="1:42" ht="15.75" thickBot="1" x14ac:dyDescent="0.3">
      <c r="A184" s="12" t="s">
        <v>17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  <c r="AK184" s="18" t="s">
        <v>22</v>
      </c>
      <c r="AL184" s="21" t="s">
        <v>24</v>
      </c>
      <c r="AM184" s="12" t="s">
        <v>23</v>
      </c>
      <c r="AN184" s="11"/>
      <c r="AO184" s="20" t="s">
        <v>25</v>
      </c>
      <c r="AP184" s="27">
        <v>30.51168255235833</v>
      </c>
    </row>
    <row r="185" spans="1:42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F185" s="5">
        <v>3.3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19">
        <f>SUM(B185:AJ185)</f>
        <v>16.5</v>
      </c>
      <c r="AL185" s="19">
        <f>AM185-AK185</f>
        <v>14.01168255235833</v>
      </c>
      <c r="AM185" s="27">
        <v>30.51168255235833</v>
      </c>
      <c r="AN185" s="22">
        <f>MIN(0,AL185)</f>
        <v>0</v>
      </c>
      <c r="AO185" s="23">
        <f>SUM(AN185:AN194)</f>
        <v>0</v>
      </c>
      <c r="AP185" s="29">
        <v>37.037452172244627</v>
      </c>
    </row>
    <row r="186" spans="1:42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8">
        <v>3.3</v>
      </c>
      <c r="G186" s="5">
        <v>6.6</v>
      </c>
      <c r="H186" s="5">
        <v>6.6</v>
      </c>
      <c r="I186" s="9"/>
      <c r="J186" s="9"/>
      <c r="K186" s="9"/>
      <c r="L186" s="9"/>
      <c r="AI186" s="6"/>
      <c r="AJ186" s="6"/>
      <c r="AK186" s="19">
        <f t="shared" ref="AK186:AK193" si="48">SUM(B186:AJ186)</f>
        <v>29.700000000000003</v>
      </c>
      <c r="AL186" s="19">
        <f t="shared" ref="AL186:AL194" si="49">AM186-AK186</f>
        <v>7.3374521722446246</v>
      </c>
      <c r="AM186" s="29">
        <v>37.037452172244627</v>
      </c>
      <c r="AN186" s="22">
        <f t="shared" ref="AN186:AN194" si="50">MIN(0,AL186)</f>
        <v>0</v>
      </c>
      <c r="AP186" s="27">
        <v>36.211936601339616</v>
      </c>
    </row>
    <row r="187" spans="1:42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H187" s="9"/>
      <c r="I187" s="5">
        <v>6.6</v>
      </c>
      <c r="J187" s="5">
        <v>6.6</v>
      </c>
      <c r="K187" s="9"/>
      <c r="L187" s="9"/>
      <c r="M187" s="9"/>
      <c r="P187" s="9"/>
      <c r="W187" s="9"/>
      <c r="X187" s="9"/>
      <c r="Y187" s="9"/>
      <c r="Z187" s="9"/>
      <c r="AA187" s="9"/>
      <c r="AB187" s="9"/>
      <c r="AC187" s="9"/>
      <c r="AD187" s="9"/>
      <c r="AG187" s="9"/>
      <c r="AK187" s="19">
        <f t="shared" si="48"/>
        <v>29.700000000000003</v>
      </c>
      <c r="AL187" s="19">
        <f t="shared" si="49"/>
        <v>6.5119366013396132</v>
      </c>
      <c r="AM187" s="27">
        <v>36.211936601339616</v>
      </c>
      <c r="AN187" s="22">
        <f t="shared" si="50"/>
        <v>0</v>
      </c>
      <c r="AP187" s="27">
        <v>33.745458085899372</v>
      </c>
    </row>
    <row r="188" spans="1:42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5">
        <v>3.3</v>
      </c>
      <c r="O188" s="9"/>
      <c r="P188" s="9"/>
      <c r="W188" s="9"/>
      <c r="X188" s="9"/>
      <c r="Y188" s="9"/>
      <c r="Z188" s="9"/>
      <c r="AA188" s="9"/>
      <c r="AB188" s="9"/>
      <c r="AC188" s="9"/>
      <c r="AD188" s="9"/>
      <c r="AE188" s="9"/>
      <c r="AG188" s="9"/>
      <c r="AH188" s="9"/>
      <c r="AJ188" s="9"/>
      <c r="AK188" s="19">
        <f t="shared" si="48"/>
        <v>3.3</v>
      </c>
      <c r="AL188" s="19">
        <f t="shared" si="49"/>
        <v>30.445458085899372</v>
      </c>
      <c r="AM188" s="27">
        <v>33.745458085899372</v>
      </c>
      <c r="AN188" s="22">
        <f t="shared" si="50"/>
        <v>0</v>
      </c>
      <c r="AP188" s="27">
        <v>38.376792108314078</v>
      </c>
    </row>
    <row r="189" spans="1:42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9"/>
      <c r="K189" s="5">
        <v>6.6</v>
      </c>
      <c r="L189" s="9"/>
      <c r="M189" s="5">
        <v>3.3</v>
      </c>
      <c r="N189" s="8">
        <v>3.3</v>
      </c>
      <c r="O189" s="5">
        <v>3.3</v>
      </c>
      <c r="P189" s="9"/>
      <c r="Q189" s="8">
        <v>3.3</v>
      </c>
      <c r="R189" s="8">
        <v>3.3</v>
      </c>
      <c r="S189" s="8">
        <v>3.3</v>
      </c>
      <c r="T189" s="8">
        <v>3.3</v>
      </c>
      <c r="U189" s="8">
        <v>3.3</v>
      </c>
      <c r="V189" s="8">
        <v>3.3</v>
      </c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J189" s="9"/>
      <c r="AK189" s="19">
        <f t="shared" si="48"/>
        <v>36.299999999999997</v>
      </c>
      <c r="AL189" s="19">
        <f t="shared" si="49"/>
        <v>2.0767921083140806</v>
      </c>
      <c r="AM189" s="27">
        <v>38.376792108314078</v>
      </c>
      <c r="AN189" s="22">
        <f t="shared" si="50"/>
        <v>0</v>
      </c>
      <c r="AP189" s="27">
        <v>42.182712622724594</v>
      </c>
    </row>
    <row r="190" spans="1:42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5">
        <v>6.6</v>
      </c>
      <c r="M190" s="8">
        <v>3.3</v>
      </c>
      <c r="N190" s="8">
        <v>3.3</v>
      </c>
      <c r="O190" s="8">
        <v>3.3</v>
      </c>
      <c r="P190" s="5">
        <v>3.3</v>
      </c>
      <c r="Q190" s="8">
        <v>3.3</v>
      </c>
      <c r="R190" s="8">
        <v>3.3</v>
      </c>
      <c r="S190" s="8">
        <v>3.3</v>
      </c>
      <c r="T190" s="8">
        <v>3.3</v>
      </c>
      <c r="U190" s="8">
        <v>3.3</v>
      </c>
      <c r="V190" s="8">
        <v>3.3</v>
      </c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9">
        <f t="shared" si="48"/>
        <v>39.599999999999994</v>
      </c>
      <c r="AL190" s="19">
        <f t="shared" si="49"/>
        <v>2.5827126227245998</v>
      </c>
      <c r="AM190" s="27">
        <v>42.182712622724594</v>
      </c>
      <c r="AN190" s="22">
        <f t="shared" si="50"/>
        <v>0</v>
      </c>
      <c r="AP190" s="27">
        <v>43.006895632007677</v>
      </c>
    </row>
    <row r="191" spans="1:42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8">
        <v>3.3</v>
      </c>
      <c r="P191" s="8">
        <v>3.3</v>
      </c>
      <c r="Q191" s="8">
        <v>3.3</v>
      </c>
      <c r="R191" s="8">
        <v>3.3</v>
      </c>
      <c r="S191" s="8">
        <v>3.3</v>
      </c>
      <c r="T191" s="8">
        <v>3.3</v>
      </c>
      <c r="U191" s="8">
        <v>3.3</v>
      </c>
      <c r="V191" s="8">
        <v>3.3</v>
      </c>
      <c r="W191" s="8">
        <v>6.6</v>
      </c>
      <c r="X191" s="8">
        <v>6.6</v>
      </c>
      <c r="Y191" s="9"/>
      <c r="Z191" s="9"/>
      <c r="AA191" s="9"/>
      <c r="AB191" s="9"/>
      <c r="AC191" s="9"/>
      <c r="AD191" s="9"/>
      <c r="AE191" s="9"/>
      <c r="AF191" s="8">
        <v>3.3</v>
      </c>
      <c r="AG191" s="9"/>
      <c r="AH191" s="9"/>
      <c r="AI191" s="9"/>
      <c r="AJ191" s="9"/>
      <c r="AK191" s="19">
        <f t="shared" si="48"/>
        <v>42.9</v>
      </c>
      <c r="AL191" s="19">
        <f t="shared" si="49"/>
        <v>0.10689563200767793</v>
      </c>
      <c r="AM191" s="27">
        <v>43.006895632007677</v>
      </c>
      <c r="AN191" s="22">
        <f t="shared" si="50"/>
        <v>0</v>
      </c>
      <c r="AP191" s="27">
        <v>36.245252096968187</v>
      </c>
    </row>
    <row r="192" spans="1:42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Y192" s="8">
        <v>6.6</v>
      </c>
      <c r="Z192" s="8">
        <v>6.6</v>
      </c>
      <c r="AA192" s="8">
        <v>6.6</v>
      </c>
      <c r="AB192" s="9"/>
      <c r="AC192" s="9"/>
      <c r="AD192" s="9"/>
      <c r="AE192" s="8">
        <v>3.3</v>
      </c>
      <c r="AF192" s="8">
        <v>3.3</v>
      </c>
      <c r="AG192" s="9"/>
      <c r="AH192" s="8">
        <v>2.2999999999999998</v>
      </c>
      <c r="AI192" s="8">
        <v>3.3</v>
      </c>
      <c r="AJ192" s="9"/>
      <c r="AK192" s="19">
        <f t="shared" si="48"/>
        <v>32</v>
      </c>
      <c r="AL192" s="19">
        <f t="shared" si="49"/>
        <v>4.2452520969681871</v>
      </c>
      <c r="AM192" s="27">
        <v>36.245252096968187</v>
      </c>
      <c r="AN192" s="22">
        <f t="shared" si="50"/>
        <v>0</v>
      </c>
      <c r="AP192" s="28">
        <v>43.033388575217032</v>
      </c>
    </row>
    <row r="193" spans="1:42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8">
        <v>6.6</v>
      </c>
      <c r="AC193" s="8">
        <v>6.6</v>
      </c>
      <c r="AD193" s="8">
        <v>6.6</v>
      </c>
      <c r="AE193" s="8">
        <v>3.3</v>
      </c>
      <c r="AF193" s="8">
        <v>3.3</v>
      </c>
      <c r="AG193" s="8">
        <v>6.6</v>
      </c>
      <c r="AH193" s="8">
        <v>2.2999999999999998</v>
      </c>
      <c r="AI193" s="8">
        <v>3.3</v>
      </c>
      <c r="AJ193" s="9"/>
      <c r="AK193" s="19">
        <f t="shared" si="48"/>
        <v>38.599999999999994</v>
      </c>
      <c r="AL193" s="19">
        <f t="shared" si="49"/>
        <v>4.4333885752170374</v>
      </c>
      <c r="AM193" s="28">
        <v>43.033388575217032</v>
      </c>
      <c r="AN193" s="22">
        <f t="shared" si="50"/>
        <v>0</v>
      </c>
      <c r="AP193" s="27">
        <v>39.404164450596426</v>
      </c>
    </row>
    <row r="194" spans="1:42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8">
        <v>3.3</v>
      </c>
      <c r="AJ194" s="8">
        <v>6.6</v>
      </c>
      <c r="AK194" s="19">
        <f>SUM(B194:AJ194)</f>
        <v>9.8999999999999986</v>
      </c>
      <c r="AL194" s="19">
        <f t="shared" si="49"/>
        <v>29.504164450596427</v>
      </c>
      <c r="AM194" s="27">
        <v>39.404164450596426</v>
      </c>
      <c r="AN194" s="22">
        <f t="shared" si="50"/>
        <v>0</v>
      </c>
      <c r="AP194" s="27">
        <v>22.700315404232427</v>
      </c>
    </row>
    <row r="195" spans="1:42" ht="15.75" thickBot="1" x14ac:dyDescent="0.3">
      <c r="A195" s="12" t="s">
        <v>18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  <c r="AK195" s="18" t="s">
        <v>22</v>
      </c>
      <c r="AL195" s="21" t="s">
        <v>24</v>
      </c>
      <c r="AM195" s="12" t="s">
        <v>23</v>
      </c>
      <c r="AN195" s="11"/>
      <c r="AO195" s="20" t="s">
        <v>25</v>
      </c>
      <c r="AP195" s="29">
        <v>32.388232970977256</v>
      </c>
    </row>
    <row r="196" spans="1:42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19">
        <f>SUM(B196:AJ196)</f>
        <v>16.5</v>
      </c>
      <c r="AL196" s="19">
        <f>AM196-AK196</f>
        <v>6.2003154042324269</v>
      </c>
      <c r="AM196" s="27">
        <v>22.700315404232427</v>
      </c>
      <c r="AN196" s="22">
        <f>MIN(0,AL196)</f>
        <v>0</v>
      </c>
      <c r="AO196" s="23">
        <f>SUM(AN196:AN205)</f>
        <v>0</v>
      </c>
      <c r="AP196" s="27">
        <v>32.673865151699431</v>
      </c>
    </row>
    <row r="197" spans="1:42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9"/>
      <c r="K197" s="9"/>
      <c r="L197" s="9"/>
      <c r="AI197" s="6"/>
      <c r="AJ197" s="6"/>
      <c r="AK197" s="19">
        <f t="shared" ref="AK197:AK204" si="51">SUM(B197:AJ197)</f>
        <v>16.5</v>
      </c>
      <c r="AL197" s="19">
        <f t="shared" ref="AL197:AL205" si="52">AM197-AK197</f>
        <v>15.888232970977256</v>
      </c>
      <c r="AM197" s="29">
        <v>32.388232970977256</v>
      </c>
      <c r="AN197" s="22">
        <f t="shared" ref="AN197:AN205" si="53">MIN(0,AL197)</f>
        <v>0</v>
      </c>
      <c r="AP197" s="27">
        <v>38.754989686770415</v>
      </c>
    </row>
    <row r="198" spans="1:42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5">
        <v>6.6</v>
      </c>
      <c r="H198" s="5">
        <v>6.6</v>
      </c>
      <c r="I198" s="9"/>
      <c r="J198" s="9"/>
      <c r="K198" s="9"/>
      <c r="L198" s="9"/>
      <c r="M198" s="9"/>
      <c r="P198" s="9"/>
      <c r="W198" s="9"/>
      <c r="X198" s="9"/>
      <c r="Y198" s="9"/>
      <c r="Z198" s="9"/>
      <c r="AA198" s="9"/>
      <c r="AB198" s="9"/>
      <c r="AC198" s="9"/>
      <c r="AD198" s="9"/>
      <c r="AG198" s="9"/>
      <c r="AH198" s="9"/>
      <c r="AK198" s="19">
        <f t="shared" si="51"/>
        <v>29.700000000000003</v>
      </c>
      <c r="AL198" s="19">
        <f t="shared" si="52"/>
        <v>2.9738651516994281</v>
      </c>
      <c r="AM198" s="27">
        <v>32.673865151699431</v>
      </c>
      <c r="AN198" s="22">
        <f t="shared" si="53"/>
        <v>0</v>
      </c>
      <c r="AP198" s="27">
        <v>44.504343890419747</v>
      </c>
    </row>
    <row r="199" spans="1:42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8">
        <v>3.3</v>
      </c>
      <c r="R199" s="8">
        <v>3.3</v>
      </c>
      <c r="S199" s="8">
        <v>3.3</v>
      </c>
      <c r="T199" s="8">
        <v>3.3</v>
      </c>
      <c r="U199" s="8">
        <v>3.3</v>
      </c>
      <c r="V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G199" s="9"/>
      <c r="AH199" s="9"/>
      <c r="AJ199" s="9"/>
      <c r="AK199" s="19">
        <f t="shared" si="51"/>
        <v>36.299999999999997</v>
      </c>
      <c r="AL199" s="19">
        <f t="shared" si="52"/>
        <v>2.4549896867704177</v>
      </c>
      <c r="AM199" s="27">
        <v>38.754989686770415</v>
      </c>
      <c r="AN199" s="22">
        <f t="shared" si="53"/>
        <v>0</v>
      </c>
      <c r="AP199" s="27">
        <v>48.082635996601397</v>
      </c>
    </row>
    <row r="200" spans="1:42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5">
        <v>6.6</v>
      </c>
      <c r="J200" s="5">
        <v>6.6</v>
      </c>
      <c r="K200" s="9"/>
      <c r="L200" s="9"/>
      <c r="M200" s="9"/>
      <c r="N200" s="5">
        <v>3.3</v>
      </c>
      <c r="O200" s="5">
        <v>3.3</v>
      </c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J200" s="9"/>
      <c r="AK200" s="19">
        <f t="shared" si="51"/>
        <v>39.599999999999994</v>
      </c>
      <c r="AL200" s="19">
        <f t="shared" si="52"/>
        <v>4.9043438904197529</v>
      </c>
      <c r="AM200" s="27">
        <v>44.504343890419747</v>
      </c>
      <c r="AN200" s="22">
        <f t="shared" si="53"/>
        <v>0</v>
      </c>
      <c r="AP200" s="27">
        <v>47.391344123194578</v>
      </c>
    </row>
    <row r="201" spans="1:42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5">
        <v>6.6</v>
      </c>
      <c r="L201" s="5">
        <v>6.6</v>
      </c>
      <c r="M201" s="5">
        <v>3.3</v>
      </c>
      <c r="N201" s="8">
        <v>3.3</v>
      </c>
      <c r="O201" s="8">
        <v>3.3</v>
      </c>
      <c r="P201" s="5">
        <v>3.3</v>
      </c>
      <c r="Q201" s="8">
        <v>3.3</v>
      </c>
      <c r="R201" s="8">
        <v>3.3</v>
      </c>
      <c r="S201" s="8">
        <v>3.3</v>
      </c>
      <c r="T201" s="8">
        <v>3.3</v>
      </c>
      <c r="U201" s="8">
        <v>3.3</v>
      </c>
      <c r="V201" s="8">
        <v>3.3</v>
      </c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J201" s="9"/>
      <c r="AK201" s="19">
        <f t="shared" si="51"/>
        <v>46.199999999999989</v>
      </c>
      <c r="AL201" s="19">
        <f t="shared" si="52"/>
        <v>1.8826359966014081</v>
      </c>
      <c r="AM201" s="27">
        <v>48.082635996601397</v>
      </c>
      <c r="AN201" s="22">
        <f t="shared" si="53"/>
        <v>0</v>
      </c>
      <c r="AP201" s="27">
        <v>42.115743918440018</v>
      </c>
    </row>
    <row r="202" spans="1:42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8">
        <v>3.3</v>
      </c>
      <c r="N202" s="8">
        <v>3.3</v>
      </c>
      <c r="O202" s="8">
        <v>3.3</v>
      </c>
      <c r="P202" s="8">
        <v>3.3</v>
      </c>
      <c r="Q202" s="8">
        <v>3.3</v>
      </c>
      <c r="R202" s="8">
        <v>3.3</v>
      </c>
      <c r="S202" s="8">
        <v>3.3</v>
      </c>
      <c r="T202" s="8">
        <v>3.3</v>
      </c>
      <c r="U202" s="8">
        <v>3.3</v>
      </c>
      <c r="V202" s="8">
        <v>3.3</v>
      </c>
      <c r="W202" s="8">
        <v>6.6</v>
      </c>
      <c r="X202" s="9"/>
      <c r="Y202" s="9"/>
      <c r="Z202" s="9"/>
      <c r="AA202" s="9"/>
      <c r="AB202" s="9"/>
      <c r="AC202" s="9"/>
      <c r="AD202" s="9"/>
      <c r="AE202" s="9"/>
      <c r="AF202" s="8">
        <v>3.3</v>
      </c>
      <c r="AG202" s="9"/>
      <c r="AH202" s="9"/>
      <c r="AI202" s="8">
        <v>3.3</v>
      </c>
      <c r="AJ202" s="9"/>
      <c r="AK202" s="19">
        <f t="shared" si="51"/>
        <v>46.199999999999996</v>
      </c>
      <c r="AL202" s="19">
        <f t="shared" si="52"/>
        <v>1.1913441231945825</v>
      </c>
      <c r="AM202" s="27">
        <v>47.391344123194578</v>
      </c>
      <c r="AN202" s="22">
        <f t="shared" si="53"/>
        <v>0</v>
      </c>
      <c r="AP202" s="28">
        <v>43.197116661407804</v>
      </c>
    </row>
    <row r="203" spans="1:42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8">
        <v>6.6</v>
      </c>
      <c r="Y203" s="8">
        <v>6.6</v>
      </c>
      <c r="Z203" s="8">
        <v>6.6</v>
      </c>
      <c r="AA203" s="8">
        <v>6.6</v>
      </c>
      <c r="AB203" s="9"/>
      <c r="AC203" s="9"/>
      <c r="AD203" s="9"/>
      <c r="AE203" s="8">
        <v>3.3</v>
      </c>
      <c r="AF203" s="8">
        <v>3.3</v>
      </c>
      <c r="AG203" s="9"/>
      <c r="AH203" s="9"/>
      <c r="AI203" s="8">
        <v>3.3</v>
      </c>
      <c r="AJ203" s="9"/>
      <c r="AK203" s="19">
        <f t="shared" si="51"/>
        <v>36.299999999999997</v>
      </c>
      <c r="AL203" s="19">
        <f t="shared" si="52"/>
        <v>5.8157439184400204</v>
      </c>
      <c r="AM203" s="27">
        <v>42.115743918440018</v>
      </c>
      <c r="AN203" s="22">
        <f t="shared" si="53"/>
        <v>0</v>
      </c>
      <c r="AP203" s="27">
        <v>52.728296808450708</v>
      </c>
    </row>
    <row r="204" spans="1:42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8">
        <v>6.6</v>
      </c>
      <c r="AC204" s="8">
        <v>6.6</v>
      </c>
      <c r="AD204" s="8">
        <v>6.6</v>
      </c>
      <c r="AE204" s="8">
        <v>3.3</v>
      </c>
      <c r="AF204" s="8">
        <v>3.3</v>
      </c>
      <c r="AG204" s="8">
        <v>6.6</v>
      </c>
      <c r="AH204" s="8">
        <v>2.2999999999999998</v>
      </c>
      <c r="AI204" s="8">
        <v>3.3</v>
      </c>
      <c r="AJ204" s="9"/>
      <c r="AK204" s="19">
        <f t="shared" si="51"/>
        <v>38.599999999999994</v>
      </c>
      <c r="AL204" s="19">
        <f t="shared" si="52"/>
        <v>4.5971166614078101</v>
      </c>
      <c r="AM204" s="28">
        <v>43.197116661407804</v>
      </c>
      <c r="AN204" s="22">
        <f t="shared" si="53"/>
        <v>0</v>
      </c>
      <c r="AP204" s="27">
        <v>19.446561314479503</v>
      </c>
    </row>
    <row r="205" spans="1:42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8">
        <v>3.3</v>
      </c>
      <c r="AJ205" s="8">
        <v>6.6</v>
      </c>
      <c r="AK205" s="19">
        <f>SUM(B205:AJ205)</f>
        <v>9.8999999999999986</v>
      </c>
      <c r="AL205" s="19">
        <f t="shared" si="52"/>
        <v>42.828296808450709</v>
      </c>
      <c r="AM205" s="27">
        <v>52.728296808450708</v>
      </c>
      <c r="AN205" s="22">
        <f t="shared" si="53"/>
        <v>0</v>
      </c>
      <c r="AP205" s="29">
        <v>21.315493998853842</v>
      </c>
    </row>
    <row r="206" spans="1:42" ht="15.75" thickBot="1" x14ac:dyDescent="0.3">
      <c r="A206" s="12" t="s">
        <v>19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  <c r="AK206" s="18" t="s">
        <v>22</v>
      </c>
      <c r="AL206" s="21" t="s">
        <v>24</v>
      </c>
      <c r="AM206" s="12" t="s">
        <v>23</v>
      </c>
      <c r="AN206" s="11"/>
      <c r="AO206" s="20" t="s">
        <v>25</v>
      </c>
      <c r="AP206" s="27">
        <v>26.66397765597149</v>
      </c>
    </row>
    <row r="207" spans="1:42" ht="15.75" thickBot="1" x14ac:dyDescent="0.3">
      <c r="A207" s="3">
        <v>0.33333333333333298</v>
      </c>
      <c r="B207" s="4">
        <v>3.3</v>
      </c>
      <c r="C207" s="5">
        <v>3.3</v>
      </c>
      <c r="D207" s="5">
        <v>3.3</v>
      </c>
      <c r="E207" s="5">
        <v>3.3</v>
      </c>
      <c r="F207" s="5">
        <v>3.3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19">
        <f>SUM(B207:AJ207)</f>
        <v>16.5</v>
      </c>
      <c r="AL207" s="19">
        <f>AM207-AK207</f>
        <v>2.9465613144795029</v>
      </c>
      <c r="AM207" s="27">
        <v>19.446561314479503</v>
      </c>
      <c r="AN207" s="22">
        <f>MIN(0,AL207)</f>
        <v>0</v>
      </c>
      <c r="AO207" s="23">
        <f>SUM(AN207:AN216)</f>
        <v>0</v>
      </c>
      <c r="AP207" s="27">
        <v>35.16827114702393</v>
      </c>
    </row>
    <row r="208" spans="1:42" ht="15.75" thickBot="1" x14ac:dyDescent="0.3">
      <c r="A208" s="3">
        <v>0.375</v>
      </c>
      <c r="B208" s="7">
        <v>3.3</v>
      </c>
      <c r="C208" s="8">
        <v>3.3</v>
      </c>
      <c r="D208" s="8">
        <v>3.3</v>
      </c>
      <c r="E208" s="8">
        <v>3.3</v>
      </c>
      <c r="F208" s="8">
        <v>3.3</v>
      </c>
      <c r="G208" s="9"/>
      <c r="H208" s="9"/>
      <c r="I208" s="9"/>
      <c r="J208" s="9"/>
      <c r="K208" s="9"/>
      <c r="L208" s="9"/>
      <c r="AI208" s="6"/>
      <c r="AJ208" s="6"/>
      <c r="AK208" s="19">
        <f t="shared" ref="AK208:AK215" si="54">SUM(B208:AJ208)</f>
        <v>16.5</v>
      </c>
      <c r="AL208" s="19">
        <f t="shared" ref="AL208:AL216" si="55">AM208-AK208</f>
        <v>4.8154939988538423</v>
      </c>
      <c r="AM208" s="29">
        <v>21.315493998853842</v>
      </c>
      <c r="AN208" s="22">
        <f t="shared" ref="AN208:AN216" si="56">MIN(0,AL208)</f>
        <v>0</v>
      </c>
      <c r="AP208" s="27">
        <v>40.332810958810299</v>
      </c>
    </row>
    <row r="209" spans="1:42" ht="15.75" thickBot="1" x14ac:dyDescent="0.3">
      <c r="A209" s="3">
        <v>0.41666666666666669</v>
      </c>
      <c r="B209" s="7">
        <v>3.3</v>
      </c>
      <c r="C209" s="8">
        <v>3.3</v>
      </c>
      <c r="D209" s="8">
        <v>3.3</v>
      </c>
      <c r="E209" s="8">
        <v>3.3</v>
      </c>
      <c r="F209" s="8">
        <v>3.3</v>
      </c>
      <c r="G209" s="9"/>
      <c r="H209" s="9"/>
      <c r="I209" s="9"/>
      <c r="J209" s="9"/>
      <c r="K209" s="9"/>
      <c r="L209" s="9"/>
      <c r="M209" s="9"/>
      <c r="P209" s="9"/>
      <c r="W209" s="9"/>
      <c r="X209" s="9"/>
      <c r="Y209" s="9"/>
      <c r="Z209" s="9"/>
      <c r="AA209" s="9"/>
      <c r="AB209" s="9"/>
      <c r="AC209" s="9"/>
      <c r="AD209" s="9"/>
      <c r="AH209" s="9"/>
      <c r="AK209" s="19">
        <f t="shared" si="54"/>
        <v>16.5</v>
      </c>
      <c r="AL209" s="19">
        <f t="shared" si="55"/>
        <v>10.16397765597149</v>
      </c>
      <c r="AM209" s="27">
        <v>26.66397765597149</v>
      </c>
      <c r="AN209" s="22">
        <f t="shared" si="56"/>
        <v>0</v>
      </c>
      <c r="AP209" s="27">
        <v>44.001667365599374</v>
      </c>
    </row>
    <row r="210" spans="1:42" ht="15.75" thickBot="1" x14ac:dyDescent="0.3">
      <c r="A210" s="3">
        <v>0.45833333333333298</v>
      </c>
      <c r="B210" s="9"/>
      <c r="C210" s="9"/>
      <c r="D210" s="9"/>
      <c r="E210" s="9"/>
      <c r="F210" s="9"/>
      <c r="G210" s="5">
        <v>6.6</v>
      </c>
      <c r="H210" s="5">
        <v>6.6</v>
      </c>
      <c r="I210" s="5">
        <v>6.6</v>
      </c>
      <c r="J210" s="5">
        <v>6.6</v>
      </c>
      <c r="K210" s="9"/>
      <c r="L210" s="9"/>
      <c r="M210" s="9"/>
      <c r="N210" s="5">
        <v>3.3</v>
      </c>
      <c r="O210" s="9"/>
      <c r="P210" s="9"/>
      <c r="W210" s="9"/>
      <c r="X210" s="9"/>
      <c r="Y210" s="9"/>
      <c r="Z210" s="9"/>
      <c r="AA210" s="9"/>
      <c r="AB210" s="9"/>
      <c r="AC210" s="9"/>
      <c r="AD210" s="9"/>
      <c r="AE210" s="9"/>
      <c r="AG210" s="9"/>
      <c r="AH210" s="9"/>
      <c r="AJ210" s="9"/>
      <c r="AK210" s="19">
        <f t="shared" si="54"/>
        <v>29.7</v>
      </c>
      <c r="AL210" s="19">
        <f t="shared" si="55"/>
        <v>5.4682711470239305</v>
      </c>
      <c r="AM210" s="27">
        <v>35.16827114702393</v>
      </c>
      <c r="AN210" s="22">
        <f t="shared" si="56"/>
        <v>0</v>
      </c>
      <c r="AP210" s="27">
        <v>45.947339564865494</v>
      </c>
    </row>
    <row r="211" spans="1:42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5">
        <v>6.6</v>
      </c>
      <c r="L211" s="9"/>
      <c r="M211" s="5">
        <v>3.3</v>
      </c>
      <c r="N211" s="8">
        <v>3.3</v>
      </c>
      <c r="O211" s="5">
        <v>3.3</v>
      </c>
      <c r="P211" s="9"/>
      <c r="Q211" s="8">
        <v>3.3</v>
      </c>
      <c r="R211" s="8">
        <v>3.3</v>
      </c>
      <c r="S211" s="8">
        <v>3.3</v>
      </c>
      <c r="T211" s="8">
        <v>3.3</v>
      </c>
      <c r="U211" s="8">
        <v>3.3</v>
      </c>
      <c r="V211" s="8">
        <v>3.3</v>
      </c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J211" s="9"/>
      <c r="AK211" s="19">
        <f t="shared" si="54"/>
        <v>36.299999999999997</v>
      </c>
      <c r="AL211" s="19">
        <f t="shared" si="55"/>
        <v>4.0328109588103018</v>
      </c>
      <c r="AM211" s="27">
        <v>40.332810958810299</v>
      </c>
      <c r="AN211" s="22">
        <f t="shared" si="56"/>
        <v>0</v>
      </c>
      <c r="AP211" s="27">
        <v>42.861745577628213</v>
      </c>
    </row>
    <row r="212" spans="1:42" ht="15.75" thickBot="1" x14ac:dyDescent="0.3">
      <c r="A212" s="3">
        <v>0.54166666666666696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5">
        <v>6.6</v>
      </c>
      <c r="M212" s="8">
        <v>3.3</v>
      </c>
      <c r="N212" s="8">
        <v>3.3</v>
      </c>
      <c r="O212" s="8">
        <v>3.3</v>
      </c>
      <c r="P212" s="5">
        <v>3.3</v>
      </c>
      <c r="Q212" s="8">
        <v>3.3</v>
      </c>
      <c r="R212" s="8">
        <v>3.3</v>
      </c>
      <c r="S212" s="8">
        <v>3.3</v>
      </c>
      <c r="T212" s="8">
        <v>3.3</v>
      </c>
      <c r="U212" s="8">
        <v>3.3</v>
      </c>
      <c r="V212" s="8">
        <v>3.3</v>
      </c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19">
        <f t="shared" si="54"/>
        <v>39.599999999999994</v>
      </c>
      <c r="AL212" s="19">
        <f t="shared" si="55"/>
        <v>4.4016673655993799</v>
      </c>
      <c r="AM212" s="27">
        <v>44.001667365599374</v>
      </c>
      <c r="AN212" s="22">
        <f t="shared" si="56"/>
        <v>0</v>
      </c>
      <c r="AP212" s="28">
        <v>44.082361987825536</v>
      </c>
    </row>
    <row r="213" spans="1:42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8">
        <v>3.3</v>
      </c>
      <c r="P213" s="8">
        <v>3.3</v>
      </c>
      <c r="Q213" s="8">
        <v>3.3</v>
      </c>
      <c r="R213" s="8">
        <v>3.3</v>
      </c>
      <c r="S213" s="8">
        <v>3.3</v>
      </c>
      <c r="T213" s="8">
        <v>3.3</v>
      </c>
      <c r="U213" s="8">
        <v>3.3</v>
      </c>
      <c r="V213" s="8">
        <v>3.3</v>
      </c>
      <c r="W213" s="8">
        <v>6.6</v>
      </c>
      <c r="X213" s="8">
        <v>6.6</v>
      </c>
      <c r="Y213" s="9"/>
      <c r="Z213" s="9"/>
      <c r="AA213" s="9"/>
      <c r="AB213" s="9"/>
      <c r="AC213" s="9"/>
      <c r="AD213" s="9"/>
      <c r="AE213" s="9"/>
      <c r="AF213" s="8">
        <v>3.3</v>
      </c>
      <c r="AG213" s="9"/>
      <c r="AH213" s="9"/>
      <c r="AI213" s="9"/>
      <c r="AJ213" s="9"/>
      <c r="AK213" s="19">
        <f t="shared" si="54"/>
        <v>42.9</v>
      </c>
      <c r="AL213" s="19">
        <f t="shared" si="55"/>
        <v>3.0473395648654957</v>
      </c>
      <c r="AM213" s="27">
        <v>45.947339564865494</v>
      </c>
      <c r="AN213" s="22">
        <f t="shared" si="56"/>
        <v>0</v>
      </c>
      <c r="AP213" s="27">
        <v>48.099465949777183</v>
      </c>
    </row>
    <row r="214" spans="1:42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Y214" s="8">
        <v>6.6</v>
      </c>
      <c r="Z214" s="8">
        <v>6.6</v>
      </c>
      <c r="AA214" s="8">
        <v>6.6</v>
      </c>
      <c r="AB214" s="9"/>
      <c r="AC214" s="9"/>
      <c r="AD214" s="9"/>
      <c r="AE214" s="8">
        <v>3.3</v>
      </c>
      <c r="AF214" s="8">
        <v>3.3</v>
      </c>
      <c r="AG214" s="8">
        <v>6.6</v>
      </c>
      <c r="AH214" s="9"/>
      <c r="AI214" s="8">
        <v>3.3</v>
      </c>
      <c r="AJ214" s="9"/>
      <c r="AK214" s="19">
        <f t="shared" si="54"/>
        <v>36.299999999999997</v>
      </c>
      <c r="AL214" s="19">
        <f t="shared" si="55"/>
        <v>6.5617455776282156</v>
      </c>
      <c r="AM214" s="27">
        <v>42.861745577628213</v>
      </c>
      <c r="AN214" s="22">
        <f t="shared" si="56"/>
        <v>0</v>
      </c>
      <c r="AP214" s="27">
        <v>16.376283432648449</v>
      </c>
    </row>
    <row r="215" spans="1:42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8">
        <v>6.6</v>
      </c>
      <c r="AC215" s="8">
        <v>6.6</v>
      </c>
      <c r="AD215" s="8">
        <v>6.6</v>
      </c>
      <c r="AE215" s="8">
        <v>3.3</v>
      </c>
      <c r="AF215" s="8">
        <v>3.3</v>
      </c>
      <c r="AG215" s="8">
        <v>6.6</v>
      </c>
      <c r="AH215" s="8">
        <v>2.2999999999999998</v>
      </c>
      <c r="AI215" s="8">
        <v>3.3</v>
      </c>
      <c r="AJ215" s="9"/>
      <c r="AK215" s="19">
        <f t="shared" si="54"/>
        <v>38.599999999999994</v>
      </c>
      <c r="AL215" s="19">
        <f t="shared" si="55"/>
        <v>5.4823619878255414</v>
      </c>
      <c r="AM215" s="28">
        <v>44.082361987825536</v>
      </c>
      <c r="AN215" s="22">
        <f t="shared" si="56"/>
        <v>0</v>
      </c>
      <c r="AP215" s="29">
        <v>19.393453717036532</v>
      </c>
    </row>
    <row r="216" spans="1:42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8">
        <v>3.3</v>
      </c>
      <c r="AJ216" s="8">
        <v>6.6</v>
      </c>
      <c r="AK216" s="19">
        <f>SUM(B216:AJ216)</f>
        <v>9.8999999999999986</v>
      </c>
      <c r="AL216" s="19">
        <f t="shared" si="55"/>
        <v>38.199465949777185</v>
      </c>
      <c r="AM216" s="27">
        <v>48.099465949777183</v>
      </c>
      <c r="AN216" s="22">
        <f t="shared" si="56"/>
        <v>0</v>
      </c>
      <c r="AP216" s="27">
        <v>29.372438242173448</v>
      </c>
    </row>
    <row r="217" spans="1:42" ht="15.75" thickBot="1" x14ac:dyDescent="0.3">
      <c r="A217" s="12" t="s">
        <v>20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  <c r="AK217" s="18" t="s">
        <v>22</v>
      </c>
      <c r="AL217" s="21" t="s">
        <v>24</v>
      </c>
      <c r="AM217" s="12" t="s">
        <v>23</v>
      </c>
      <c r="AN217" s="11"/>
      <c r="AO217" s="20" t="s">
        <v>25</v>
      </c>
      <c r="AP217" s="27">
        <v>35.276095131367327</v>
      </c>
    </row>
    <row r="218" spans="1:42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G218" s="5">
        <v>6.6</v>
      </c>
      <c r="H218" s="5">
        <v>6.6</v>
      </c>
      <c r="I218" s="5">
        <v>6.6</v>
      </c>
      <c r="J218" s="5">
        <v>6.6</v>
      </c>
      <c r="K218" s="5">
        <v>6.6</v>
      </c>
      <c r="L218" s="5">
        <v>6.6</v>
      </c>
      <c r="M218" s="5">
        <v>3.3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9">
        <f>SUM(B218:AJ218)</f>
        <v>59.400000000000006</v>
      </c>
      <c r="AL218" s="19">
        <f>AM218-AK218</f>
        <v>-43.023716567351556</v>
      </c>
      <c r="AM218" s="27">
        <v>16.376283432648449</v>
      </c>
      <c r="AN218" s="22">
        <f>MIN(0,AL218)</f>
        <v>-43.023716567351556</v>
      </c>
      <c r="AO218" s="23">
        <f>SUM(AN218:AN227)</f>
        <v>-53.500617216179016</v>
      </c>
      <c r="AP218" s="27">
        <v>27.684922896134115</v>
      </c>
    </row>
    <row r="219" spans="1:42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9"/>
      <c r="H219" s="9"/>
      <c r="I219" s="9"/>
      <c r="J219" s="9"/>
      <c r="K219" s="9"/>
      <c r="L219" s="9"/>
      <c r="M219" s="8">
        <v>3.3</v>
      </c>
      <c r="AI219" s="6"/>
      <c r="AJ219" s="6"/>
      <c r="AK219" s="19">
        <f t="shared" ref="AK219:AK226" si="57">SUM(B219:AJ219)</f>
        <v>19.8</v>
      </c>
      <c r="AL219" s="19">
        <f t="shared" ref="AL219:AL227" si="58">AM219-AK219</f>
        <v>-0.40654628296346829</v>
      </c>
      <c r="AM219" s="29">
        <v>19.393453717036532</v>
      </c>
      <c r="AN219" s="22">
        <f t="shared" ref="AN219:AN227" si="59">MIN(0,AL219)</f>
        <v>-0.40654628296346829</v>
      </c>
      <c r="AP219" s="27">
        <v>34.181112260595228</v>
      </c>
    </row>
    <row r="220" spans="1:42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I220" s="9"/>
      <c r="J220" s="9"/>
      <c r="K220" s="9"/>
      <c r="L220" s="9"/>
      <c r="M220" s="9"/>
      <c r="P220" s="9"/>
      <c r="Q220" s="8">
        <v>3.3</v>
      </c>
      <c r="R220" s="8">
        <v>3.3</v>
      </c>
      <c r="S220" s="8">
        <v>3.3</v>
      </c>
      <c r="T220" s="8">
        <v>3.3</v>
      </c>
      <c r="U220" s="8">
        <v>3.3</v>
      </c>
      <c r="W220" s="9"/>
      <c r="X220" s="9"/>
      <c r="Y220" s="9"/>
      <c r="Z220" s="9"/>
      <c r="AC220" s="9"/>
      <c r="AD220" s="9"/>
      <c r="AK220" s="19">
        <f t="shared" si="57"/>
        <v>33</v>
      </c>
      <c r="AL220" s="19">
        <f t="shared" si="58"/>
        <v>-3.6275617578265518</v>
      </c>
      <c r="AM220" s="27">
        <v>29.372438242173448</v>
      </c>
      <c r="AN220" s="22">
        <f t="shared" si="59"/>
        <v>-3.6275617578265518</v>
      </c>
      <c r="AP220" s="27">
        <v>31.702243131146076</v>
      </c>
    </row>
    <row r="221" spans="1:42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9"/>
      <c r="J221" s="9"/>
      <c r="K221" s="9"/>
      <c r="L221" s="9"/>
      <c r="M221" s="9"/>
      <c r="N221" s="5">
        <v>3.3</v>
      </c>
      <c r="O221" s="5">
        <v>3.3</v>
      </c>
      <c r="P221" s="9"/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G221" s="9"/>
      <c r="AH221" s="9"/>
      <c r="AJ221" s="9"/>
      <c r="AK221" s="19">
        <f t="shared" si="57"/>
        <v>39.599999999999994</v>
      </c>
      <c r="AL221" s="19">
        <f t="shared" si="58"/>
        <v>-4.3239048686326669</v>
      </c>
      <c r="AM221" s="27">
        <v>35.276095131367327</v>
      </c>
      <c r="AN221" s="22">
        <f t="shared" si="59"/>
        <v>-4.3239048686326669</v>
      </c>
      <c r="AP221" s="27">
        <v>37.193683652987431</v>
      </c>
    </row>
    <row r="222" spans="1:42" ht="15.75" thickBot="1" x14ac:dyDescent="0.3">
      <c r="A222" s="3">
        <v>0.5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8">
        <v>3.3</v>
      </c>
      <c r="O222" s="8">
        <v>3.3</v>
      </c>
      <c r="P222" s="5">
        <v>3.3</v>
      </c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J222" s="9"/>
      <c r="AK222" s="19">
        <f t="shared" si="57"/>
        <v>26.400000000000002</v>
      </c>
      <c r="AL222" s="19">
        <f t="shared" si="58"/>
        <v>1.2849228961341126</v>
      </c>
      <c r="AM222" s="27">
        <v>27.684922896134115</v>
      </c>
      <c r="AN222" s="22">
        <f t="shared" si="59"/>
        <v>0</v>
      </c>
      <c r="AP222" s="28">
        <v>35.681109938337926</v>
      </c>
    </row>
    <row r="223" spans="1:42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8">
        <v>3.3</v>
      </c>
      <c r="O223" s="8">
        <v>3.3</v>
      </c>
      <c r="P223" s="8">
        <v>3.3</v>
      </c>
      <c r="Q223" s="8">
        <v>3.3</v>
      </c>
      <c r="R223" s="8">
        <v>3.3</v>
      </c>
      <c r="S223" s="8">
        <v>3.3</v>
      </c>
      <c r="T223" s="8">
        <v>3.3</v>
      </c>
      <c r="U223" s="8">
        <v>3.3</v>
      </c>
      <c r="V223" s="8">
        <v>3.3</v>
      </c>
      <c r="W223" s="8">
        <v>6.6</v>
      </c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J223" s="9"/>
      <c r="AK223" s="19">
        <f t="shared" si="57"/>
        <v>36.300000000000004</v>
      </c>
      <c r="AL223" s="19">
        <f t="shared" si="58"/>
        <v>-2.1188877394047765</v>
      </c>
      <c r="AM223" s="27">
        <v>34.181112260595228</v>
      </c>
      <c r="AN223" s="22">
        <f t="shared" si="59"/>
        <v>-2.1188877394047765</v>
      </c>
      <c r="AP223" s="27">
        <v>37.727522813047329</v>
      </c>
    </row>
    <row r="224" spans="1:42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8">
        <v>3.3</v>
      </c>
      <c r="W224" s="9"/>
      <c r="X224" s="8">
        <v>6.6</v>
      </c>
      <c r="Y224" s="8">
        <v>6.6</v>
      </c>
      <c r="Z224" s="8">
        <v>6.6</v>
      </c>
      <c r="AA224" s="9"/>
      <c r="AB224" s="9"/>
      <c r="AC224" s="9"/>
      <c r="AD224" s="9"/>
      <c r="AE224" s="9"/>
      <c r="AF224" s="8">
        <v>3.3</v>
      </c>
      <c r="AG224" s="9"/>
      <c r="AH224" s="9"/>
      <c r="AI224" s="8">
        <v>3.3</v>
      </c>
      <c r="AJ224" s="9"/>
      <c r="AK224" s="19">
        <f t="shared" si="57"/>
        <v>29.700000000000003</v>
      </c>
      <c r="AL224" s="19">
        <f t="shared" si="58"/>
        <v>2.0022431311460736</v>
      </c>
      <c r="AM224" s="27">
        <v>31.702243131146076</v>
      </c>
      <c r="AN224" s="22">
        <f t="shared" si="59"/>
        <v>0</v>
      </c>
    </row>
    <row r="225" spans="1:41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8">
        <v>3.3</v>
      </c>
      <c r="W225" s="9"/>
      <c r="X225" s="9"/>
      <c r="Y225" s="9"/>
      <c r="Z225" s="9"/>
      <c r="AA225" s="8">
        <v>6.6</v>
      </c>
      <c r="AB225" s="8">
        <v>6.6</v>
      </c>
      <c r="AC225" s="9"/>
      <c r="AD225" s="9"/>
      <c r="AE225" s="8">
        <v>3.3</v>
      </c>
      <c r="AF225" s="8">
        <v>3.3</v>
      </c>
      <c r="AG225" s="8">
        <v>6.6</v>
      </c>
      <c r="AH225" s="8">
        <v>2.2999999999999998</v>
      </c>
      <c r="AI225" s="8">
        <v>3.3</v>
      </c>
      <c r="AJ225" s="9"/>
      <c r="AK225" s="19">
        <f t="shared" si="57"/>
        <v>35.299999999999997</v>
      </c>
      <c r="AL225" s="19">
        <f t="shared" si="58"/>
        <v>1.8936836529874341</v>
      </c>
      <c r="AM225" s="27">
        <v>37.193683652987431</v>
      </c>
      <c r="AN225" s="22">
        <f t="shared" si="59"/>
        <v>0</v>
      </c>
    </row>
    <row r="226" spans="1:41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8">
        <v>3.3</v>
      </c>
      <c r="W226" s="9"/>
      <c r="X226" s="9"/>
      <c r="Y226" s="9"/>
      <c r="Z226" s="9"/>
      <c r="AA226" s="9"/>
      <c r="AB226" s="9"/>
      <c r="AC226" s="8">
        <v>6.6</v>
      </c>
      <c r="AD226" s="8">
        <v>6.6</v>
      </c>
      <c r="AE226" s="8">
        <v>3.3</v>
      </c>
      <c r="AF226" s="8">
        <v>3.3</v>
      </c>
      <c r="AG226" s="8">
        <v>6.6</v>
      </c>
      <c r="AH226" s="8">
        <v>2.2999999999999998</v>
      </c>
      <c r="AI226" s="8">
        <v>3.3</v>
      </c>
      <c r="AJ226" s="9"/>
      <c r="AK226" s="19">
        <f t="shared" si="57"/>
        <v>35.299999999999997</v>
      </c>
      <c r="AL226" s="19">
        <f t="shared" si="58"/>
        <v>0.38110993833792861</v>
      </c>
      <c r="AM226" s="28">
        <v>35.681109938337926</v>
      </c>
      <c r="AN226" s="22">
        <f t="shared" si="59"/>
        <v>0</v>
      </c>
    </row>
    <row r="227" spans="1:41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8">
        <v>3.3</v>
      </c>
      <c r="AJ227" s="8">
        <v>6.6</v>
      </c>
      <c r="AK227" s="19">
        <f>SUM(B227:AJ227)</f>
        <v>9.8999999999999986</v>
      </c>
      <c r="AL227" s="19">
        <f t="shared" si="58"/>
        <v>27.827522813047331</v>
      </c>
      <c r="AM227" s="27">
        <v>37.727522813047329</v>
      </c>
      <c r="AN227" s="22">
        <f t="shared" si="59"/>
        <v>0</v>
      </c>
    </row>
    <row r="228" spans="1:41" ht="15.75" thickBot="1" x14ac:dyDescent="0.3"/>
    <row r="229" spans="1:41" ht="15.75" thickBot="1" x14ac:dyDescent="0.3">
      <c r="A229" s="1" t="s">
        <v>14</v>
      </c>
    </row>
    <row r="230" spans="1:41" ht="15.75" thickBot="1" x14ac:dyDescent="0.3">
      <c r="A230" s="12" t="s">
        <v>16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  <c r="AH230" s="18" t="s">
        <v>22</v>
      </c>
      <c r="AI230" s="21" t="s">
        <v>24</v>
      </c>
      <c r="AJ230" s="12" t="s">
        <v>23</v>
      </c>
      <c r="AK230" s="11"/>
      <c r="AL230" s="20" t="s">
        <v>25</v>
      </c>
    </row>
    <row r="231" spans="1:41" ht="15.75" thickBot="1" x14ac:dyDescent="0.3">
      <c r="A231" s="3">
        <v>0.33333333333333298</v>
      </c>
      <c r="B231" s="4">
        <v>3.3</v>
      </c>
      <c r="C231" s="5">
        <v>3.3</v>
      </c>
      <c r="D231" s="5">
        <v>3.3</v>
      </c>
      <c r="E231" s="5">
        <v>3.3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19">
        <f>SUM(B231:AG231)</f>
        <v>13.2</v>
      </c>
      <c r="AI231" s="19">
        <f>AJ231-AH231</f>
        <v>8.6607527107177162</v>
      </c>
      <c r="AJ231" s="27">
        <v>21.860752710717716</v>
      </c>
      <c r="AK231" s="22">
        <f>MIN(0,AI231)</f>
        <v>0</v>
      </c>
      <c r="AL231" s="23">
        <f>SUM(AK231:AK240)</f>
        <v>-16.061439237791458</v>
      </c>
      <c r="AM231" s="27">
        <v>21.860752710717716</v>
      </c>
    </row>
    <row r="232" spans="1:41" ht="15.75" thickBot="1" x14ac:dyDescent="0.3">
      <c r="A232" s="3">
        <v>0.375</v>
      </c>
      <c r="B232" s="7">
        <v>3.3</v>
      </c>
      <c r="C232" s="8">
        <v>3.3</v>
      </c>
      <c r="D232" s="8">
        <v>3.3</v>
      </c>
      <c r="E232" s="8">
        <v>3.3</v>
      </c>
      <c r="F232" s="5">
        <v>6.6</v>
      </c>
      <c r="G232" s="5">
        <v>6.6</v>
      </c>
      <c r="H232" s="5">
        <v>6.6</v>
      </c>
      <c r="I232" s="9"/>
      <c r="J232" s="9"/>
      <c r="AF232" s="6"/>
      <c r="AG232" s="6"/>
      <c r="AH232" s="19">
        <f t="shared" ref="AH232:AH239" si="60">SUM(B232:AG232)</f>
        <v>33</v>
      </c>
      <c r="AI232" s="19">
        <f t="shared" ref="AI232:AI240" si="61">AJ232-AH232</f>
        <v>-1.2232388648813028</v>
      </c>
      <c r="AJ232" s="27">
        <v>31.776761135118697</v>
      </c>
      <c r="AK232" s="22">
        <f t="shared" ref="AK232:AK240" si="62">MIN(0,AI232)</f>
        <v>-1.2232388648813028</v>
      </c>
      <c r="AM232" s="27">
        <v>31.776761135118697</v>
      </c>
    </row>
    <row r="233" spans="1:41" ht="15.75" thickBot="1" x14ac:dyDescent="0.3">
      <c r="A233" s="3">
        <v>0.41666666666666669</v>
      </c>
      <c r="B233" s="7">
        <v>3.3</v>
      </c>
      <c r="C233" s="8">
        <v>3.3</v>
      </c>
      <c r="D233" s="8">
        <v>3.3</v>
      </c>
      <c r="E233" s="8">
        <v>3.3</v>
      </c>
      <c r="F233" s="9"/>
      <c r="G233" s="9"/>
      <c r="I233" s="5">
        <v>6.6</v>
      </c>
      <c r="J233" s="5">
        <v>6.6</v>
      </c>
      <c r="K233" s="9"/>
      <c r="L233" s="9"/>
      <c r="M233" s="5">
        <v>3.3</v>
      </c>
      <c r="U233" s="9"/>
      <c r="V233" s="9"/>
      <c r="W233" s="9"/>
      <c r="X233" s="9"/>
      <c r="Y233" s="9"/>
      <c r="Z233" s="9"/>
      <c r="AH233" s="19">
        <f t="shared" si="60"/>
        <v>29.7</v>
      </c>
      <c r="AI233" s="19">
        <f t="shared" si="61"/>
        <v>3.4407231346160252</v>
      </c>
      <c r="AJ233" s="27">
        <v>33.140723134616024</v>
      </c>
      <c r="AK233" s="22">
        <f t="shared" si="62"/>
        <v>0</v>
      </c>
      <c r="AM233" s="27">
        <v>33.140723134616024</v>
      </c>
    </row>
    <row r="234" spans="1:41" ht="15.75" thickBot="1" x14ac:dyDescent="0.3">
      <c r="A234" s="3">
        <v>0.45833333333333298</v>
      </c>
      <c r="B234" s="7">
        <v>3.3</v>
      </c>
      <c r="C234" s="8">
        <v>3.3</v>
      </c>
      <c r="D234" s="8">
        <v>3.3</v>
      </c>
      <c r="E234" s="8">
        <v>3.3</v>
      </c>
      <c r="F234" s="9"/>
      <c r="G234" s="9"/>
      <c r="H234" s="9"/>
      <c r="I234" s="9"/>
      <c r="J234" s="9"/>
      <c r="K234" s="9"/>
      <c r="L234" s="9"/>
      <c r="M234" s="8">
        <v>3.3</v>
      </c>
      <c r="N234" s="9"/>
      <c r="O234" s="8">
        <v>3.3</v>
      </c>
      <c r="P234" s="8">
        <v>3.3</v>
      </c>
      <c r="Q234" s="8">
        <v>3.3</v>
      </c>
      <c r="R234" s="8">
        <v>3.3</v>
      </c>
      <c r="S234" s="8">
        <v>3.3</v>
      </c>
      <c r="T234" s="8">
        <v>3.3</v>
      </c>
      <c r="U234" s="9"/>
      <c r="V234" s="9"/>
      <c r="W234" s="9"/>
      <c r="X234" s="9"/>
      <c r="Y234" s="9"/>
      <c r="Z234" s="9"/>
      <c r="AA234" s="9"/>
      <c r="AB234" s="9"/>
      <c r="AD234" s="9"/>
      <c r="AE234" s="9"/>
      <c r="AG234" s="9"/>
      <c r="AH234" s="19">
        <f t="shared" si="60"/>
        <v>36.299999999999997</v>
      </c>
      <c r="AI234" s="19">
        <f t="shared" si="61"/>
        <v>-6.4635206271553791</v>
      </c>
      <c r="AJ234" s="27">
        <v>29.836479372844618</v>
      </c>
      <c r="AK234" s="22">
        <f t="shared" si="62"/>
        <v>-6.4635206271553791</v>
      </c>
      <c r="AM234" s="27">
        <v>29.836479372844618</v>
      </c>
    </row>
    <row r="235" spans="1:41" ht="15.75" thickBot="1" x14ac:dyDescent="0.3">
      <c r="A235" s="3">
        <v>0.5</v>
      </c>
      <c r="B235" s="9"/>
      <c r="C235" s="9"/>
      <c r="D235" s="9"/>
      <c r="E235" s="9"/>
      <c r="F235" s="9"/>
      <c r="G235" s="9"/>
      <c r="H235" s="9"/>
      <c r="I235" s="9"/>
      <c r="J235" s="9"/>
      <c r="K235" s="5">
        <v>6.6</v>
      </c>
      <c r="L235" s="5">
        <v>3.3</v>
      </c>
      <c r="M235" s="8">
        <v>3.3</v>
      </c>
      <c r="N235" s="5">
        <v>3.3</v>
      </c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T235" s="8">
        <v>3.3</v>
      </c>
      <c r="U235" s="9"/>
      <c r="V235" s="9"/>
      <c r="W235" s="9"/>
      <c r="X235" s="9"/>
      <c r="Y235" s="9"/>
      <c r="Z235" s="9"/>
      <c r="AA235" s="9"/>
      <c r="AB235" s="9"/>
      <c r="AD235" s="9"/>
      <c r="AE235" s="9"/>
      <c r="AG235" s="9"/>
      <c r="AH235" s="19">
        <f t="shared" si="60"/>
        <v>36.299999999999997</v>
      </c>
      <c r="AI235" s="19">
        <f t="shared" si="61"/>
        <v>-1.5718342074372345</v>
      </c>
      <c r="AJ235" s="27">
        <v>34.728165792562763</v>
      </c>
      <c r="AK235" s="22">
        <f t="shared" si="62"/>
        <v>-1.5718342074372345</v>
      </c>
      <c r="AM235" s="27">
        <v>34.728165792562763</v>
      </c>
    </row>
    <row r="236" spans="1:41" ht="15.75" thickBot="1" x14ac:dyDescent="0.3">
      <c r="A236" s="3">
        <v>0.54166666666666696</v>
      </c>
      <c r="B236" s="9"/>
      <c r="C236" s="9"/>
      <c r="D236" s="9"/>
      <c r="E236" s="9"/>
      <c r="F236" s="9"/>
      <c r="G236" s="9"/>
      <c r="H236" s="9"/>
      <c r="I236" s="9"/>
      <c r="K236" s="8">
        <v>6.6</v>
      </c>
      <c r="L236" s="8">
        <v>3.3</v>
      </c>
      <c r="M236" s="8">
        <v>3.3</v>
      </c>
      <c r="N236" s="8">
        <v>3.3</v>
      </c>
      <c r="O236" s="8">
        <v>3.3</v>
      </c>
      <c r="P236" s="8">
        <v>3.3</v>
      </c>
      <c r="Q236" s="8">
        <v>3.3</v>
      </c>
      <c r="R236" s="8">
        <v>3.3</v>
      </c>
      <c r="S236" s="8">
        <v>3.3</v>
      </c>
      <c r="T236" s="8">
        <v>3.3</v>
      </c>
      <c r="U236" s="9"/>
      <c r="V236" s="9"/>
      <c r="W236" s="9"/>
      <c r="X236" s="9"/>
      <c r="Y236" s="9"/>
      <c r="Z236" s="9"/>
      <c r="AA236" s="9"/>
      <c r="AB236" s="9"/>
      <c r="AC236" s="8">
        <v>3.3</v>
      </c>
      <c r="AD236" s="9"/>
      <c r="AE236" s="9"/>
      <c r="AG236" s="9"/>
      <c r="AH236" s="19">
        <f t="shared" si="60"/>
        <v>39.599999999999994</v>
      </c>
      <c r="AI236" s="19">
        <f t="shared" si="61"/>
        <v>0.93048963605086499</v>
      </c>
      <c r="AJ236" s="27">
        <v>40.530489636050859</v>
      </c>
      <c r="AK236" s="22">
        <f t="shared" si="62"/>
        <v>0</v>
      </c>
      <c r="AM236" s="27">
        <v>40.530489636050859</v>
      </c>
    </row>
    <row r="237" spans="1:41" s="10" customFormat="1" ht="15.75" thickBot="1" x14ac:dyDescent="0.3">
      <c r="A237" s="3">
        <v>0.58333333333333304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8">
        <v>3.3</v>
      </c>
      <c r="O237" s="8">
        <v>3.3</v>
      </c>
      <c r="P237" s="8">
        <v>3.3</v>
      </c>
      <c r="Q237" s="8">
        <v>3.3</v>
      </c>
      <c r="R237" s="8">
        <v>3.3</v>
      </c>
      <c r="S237" s="8">
        <v>3.3</v>
      </c>
      <c r="T237" s="8">
        <v>3.3</v>
      </c>
      <c r="U237" s="8">
        <v>6.6</v>
      </c>
      <c r="W237" s="9"/>
      <c r="X237" s="9"/>
      <c r="Y237" s="9"/>
      <c r="Z237" s="9"/>
      <c r="AA237" s="9"/>
      <c r="AB237" s="9"/>
      <c r="AC237" s="8">
        <v>3.3</v>
      </c>
      <c r="AD237" s="9"/>
      <c r="AE237" s="9"/>
      <c r="AF237" s="8">
        <v>3.3</v>
      </c>
      <c r="AG237" s="9"/>
      <c r="AH237" s="19">
        <f t="shared" si="60"/>
        <v>36.299999999999997</v>
      </c>
      <c r="AI237" s="19">
        <f t="shared" si="61"/>
        <v>-0.43818165741403448</v>
      </c>
      <c r="AJ237" s="27">
        <v>35.861818342585963</v>
      </c>
      <c r="AK237" s="22">
        <f t="shared" si="62"/>
        <v>-0.43818165741403448</v>
      </c>
      <c r="AL237"/>
      <c r="AM237" s="27">
        <v>35.861818342585963</v>
      </c>
      <c r="AN237"/>
      <c r="AO237"/>
    </row>
    <row r="238" spans="1:41" s="10" customFormat="1" ht="15.75" thickBot="1" x14ac:dyDescent="0.3">
      <c r="A238" s="3">
        <v>0.625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8">
        <v>6.6</v>
      </c>
      <c r="W238" s="8">
        <v>6.6</v>
      </c>
      <c r="X238" s="9"/>
      <c r="Y238" s="9"/>
      <c r="Z238" s="9"/>
      <c r="AA238" s="8">
        <v>6.6</v>
      </c>
      <c r="AB238" s="8">
        <v>3.3</v>
      </c>
      <c r="AC238" s="8">
        <v>3.3</v>
      </c>
      <c r="AD238" s="8">
        <v>6.6</v>
      </c>
      <c r="AE238" s="8">
        <v>2.2999999999999998</v>
      </c>
      <c r="AF238" s="8">
        <v>3.3</v>
      </c>
      <c r="AG238" s="9"/>
      <c r="AH238" s="19">
        <f t="shared" si="60"/>
        <v>38.599999999999994</v>
      </c>
      <c r="AI238" s="19">
        <f t="shared" si="61"/>
        <v>-3.0251123641344932</v>
      </c>
      <c r="AJ238" s="27">
        <v>35.574887635865501</v>
      </c>
      <c r="AK238" s="22">
        <f t="shared" si="62"/>
        <v>-3.0251123641344932</v>
      </c>
      <c r="AL238"/>
      <c r="AM238" s="27">
        <v>35.574887635865501</v>
      </c>
      <c r="AN238"/>
      <c r="AO238"/>
    </row>
    <row r="239" spans="1:41" s="10" customFormat="1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9"/>
      <c r="U239" s="9"/>
      <c r="V239" s="9"/>
      <c r="W239" s="9"/>
      <c r="X239" s="8">
        <v>6.6</v>
      </c>
      <c r="Y239" s="8">
        <v>6.6</v>
      </c>
      <c r="Z239" s="8">
        <v>6.6</v>
      </c>
      <c r="AA239" s="8">
        <v>6.6</v>
      </c>
      <c r="AB239" s="8">
        <v>3.3</v>
      </c>
      <c r="AC239" s="8">
        <v>3.3</v>
      </c>
      <c r="AD239" s="8">
        <v>6.6</v>
      </c>
      <c r="AE239" s="8">
        <v>2.2999999999999998</v>
      </c>
      <c r="AF239" s="8">
        <v>3.3</v>
      </c>
      <c r="AG239" s="9"/>
      <c r="AH239" s="19">
        <f t="shared" si="60"/>
        <v>45.199999999999996</v>
      </c>
      <c r="AI239" s="19">
        <f t="shared" si="61"/>
        <v>-3.3395515167690135</v>
      </c>
      <c r="AJ239" s="28">
        <v>41.860448483230982</v>
      </c>
      <c r="AK239" s="22">
        <f t="shared" si="62"/>
        <v>-3.3395515167690135</v>
      </c>
      <c r="AL239"/>
      <c r="AM239" s="28">
        <v>41.860448483230982</v>
      </c>
      <c r="AN239"/>
      <c r="AO239"/>
    </row>
    <row r="240" spans="1:41" s="10" customFormat="1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8">
        <v>3.3</v>
      </c>
      <c r="AG240" s="8">
        <v>6.6</v>
      </c>
      <c r="AH240" s="19">
        <f>SUM(B240:AG240)</f>
        <v>9.8999999999999986</v>
      </c>
      <c r="AI240" s="19">
        <f t="shared" si="61"/>
        <v>40.967650530551346</v>
      </c>
      <c r="AJ240" s="27">
        <v>50.867650530551344</v>
      </c>
      <c r="AK240" s="22">
        <f t="shared" si="62"/>
        <v>0</v>
      </c>
      <c r="AL240"/>
      <c r="AM240" s="27">
        <v>50.867650530551344</v>
      </c>
      <c r="AN240"/>
      <c r="AO240"/>
    </row>
    <row r="241" spans="1:41" s="10" customFormat="1" ht="15.75" thickBot="1" x14ac:dyDescent="0.3">
      <c r="A241" s="12" t="s">
        <v>17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  <c r="AH241" s="18" t="s">
        <v>22</v>
      </c>
      <c r="AI241" s="21" t="s">
        <v>24</v>
      </c>
      <c r="AJ241" s="12" t="s">
        <v>23</v>
      </c>
      <c r="AK241" s="11"/>
      <c r="AL241" s="20" t="s">
        <v>25</v>
      </c>
      <c r="AM241" s="27">
        <v>22.206856228550695</v>
      </c>
      <c r="AN241"/>
      <c r="AO241"/>
    </row>
    <row r="242" spans="1:41" s="10" customFormat="1" ht="15.75" thickBot="1" x14ac:dyDescent="0.3">
      <c r="A242" s="3">
        <v>0.33333333333333298</v>
      </c>
      <c r="B242" s="4">
        <v>3.3</v>
      </c>
      <c r="C242" s="5">
        <v>3.3</v>
      </c>
      <c r="D242" s="5">
        <v>3.3</v>
      </c>
      <c r="E242" s="5">
        <v>3.3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19">
        <f>SUM(B242:AG242)</f>
        <v>13.2</v>
      </c>
      <c r="AI242" s="19">
        <f>AJ242-AH242</f>
        <v>9.0068562285506957</v>
      </c>
      <c r="AJ242" s="27">
        <v>22.206856228550695</v>
      </c>
      <c r="AK242" s="22">
        <f>MIN(0,AI242)</f>
        <v>0</v>
      </c>
      <c r="AL242" s="23">
        <f>SUM(AK242:AK251)</f>
        <v>0</v>
      </c>
      <c r="AM242" s="29">
        <v>31.100885880113147</v>
      </c>
      <c r="AN242"/>
      <c r="AO242"/>
    </row>
    <row r="243" spans="1:41" s="10" customFormat="1" ht="15.75" thickBot="1" x14ac:dyDescent="0.3">
      <c r="A243" s="3">
        <v>0.375</v>
      </c>
      <c r="B243" s="7">
        <v>3.3</v>
      </c>
      <c r="C243" s="8">
        <v>3.3</v>
      </c>
      <c r="D243" s="8">
        <v>3.3</v>
      </c>
      <c r="E243" s="8">
        <v>3.3</v>
      </c>
      <c r="F243" s="5">
        <v>6.6</v>
      </c>
      <c r="G243" s="5">
        <v>6.6</v>
      </c>
      <c r="H243" s="9"/>
      <c r="I243" s="9"/>
      <c r="J243" s="9"/>
      <c r="K243" s="9"/>
      <c r="AF243" s="6"/>
      <c r="AG243" s="6"/>
      <c r="AH243" s="19">
        <f t="shared" ref="AH243:AH250" si="63">SUM(B243:AG243)</f>
        <v>26.4</v>
      </c>
      <c r="AI243" s="19">
        <f t="shared" ref="AI243:AI251" si="64">AJ243-AH243</f>
        <v>4.7008858801131481</v>
      </c>
      <c r="AJ243" s="29">
        <v>31.100885880113147</v>
      </c>
      <c r="AK243" s="22">
        <f t="shared" ref="AK243:AK251" si="65">MIN(0,AI243)</f>
        <v>0</v>
      </c>
      <c r="AL243"/>
      <c r="AM243" s="27">
        <v>32.469578412339089</v>
      </c>
      <c r="AN243"/>
      <c r="AO243"/>
    </row>
    <row r="244" spans="1:41" s="10" customFormat="1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F244" s="9"/>
      <c r="H244" s="5">
        <v>6.6</v>
      </c>
      <c r="I244" s="5">
        <v>6.6</v>
      </c>
      <c r="J244" s="9"/>
      <c r="K244" s="9"/>
      <c r="L244" s="9"/>
      <c r="U244" s="9"/>
      <c r="V244" s="9"/>
      <c r="W244" s="9"/>
      <c r="X244" s="9"/>
      <c r="Y244" s="9"/>
      <c r="Z244" s="9"/>
      <c r="AA244" s="9"/>
      <c r="AD244" s="9"/>
      <c r="AH244" s="19">
        <f t="shared" si="63"/>
        <v>26.4</v>
      </c>
      <c r="AI244" s="19">
        <f t="shared" si="64"/>
        <v>6.0695784123390908</v>
      </c>
      <c r="AJ244" s="27">
        <v>32.469578412339089</v>
      </c>
      <c r="AK244" s="22">
        <f t="shared" si="65"/>
        <v>0</v>
      </c>
      <c r="AL244"/>
      <c r="AM244" s="27">
        <v>30.349095745407762</v>
      </c>
      <c r="AN244"/>
      <c r="AO244"/>
    </row>
    <row r="245" spans="1:41" s="10" customFormat="1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5">
        <v>6.6</v>
      </c>
      <c r="K245" s="9"/>
      <c r="L245" s="9"/>
      <c r="M245" s="9"/>
      <c r="N245" s="9"/>
      <c r="U245" s="9"/>
      <c r="V245" s="9"/>
      <c r="W245" s="9"/>
      <c r="X245" s="9"/>
      <c r="Y245" s="9"/>
      <c r="Z245" s="9"/>
      <c r="AA245" s="9"/>
      <c r="AB245" s="9"/>
      <c r="AD245" s="9"/>
      <c r="AE245" s="9"/>
      <c r="AG245" s="9"/>
      <c r="AH245" s="19">
        <f t="shared" si="63"/>
        <v>6.6</v>
      </c>
      <c r="AI245" s="19">
        <f t="shared" si="64"/>
        <v>23.749095745407764</v>
      </c>
      <c r="AJ245" s="27">
        <v>30.349095745407762</v>
      </c>
      <c r="AK245" s="22">
        <f t="shared" si="65"/>
        <v>0</v>
      </c>
      <c r="AL245"/>
      <c r="AM245" s="27">
        <v>34.577609015954579</v>
      </c>
      <c r="AN245"/>
      <c r="AO245"/>
    </row>
    <row r="246" spans="1:41" s="10" customFormat="1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L246" s="5">
        <v>3.3</v>
      </c>
      <c r="M246" s="5">
        <v>3.3</v>
      </c>
      <c r="N246" s="5">
        <v>3.3</v>
      </c>
      <c r="O246" s="8">
        <v>3.3</v>
      </c>
      <c r="P246" s="8">
        <v>3.3</v>
      </c>
      <c r="Q246" s="8">
        <v>3.3</v>
      </c>
      <c r="R246" s="8">
        <v>3.3</v>
      </c>
      <c r="S246" s="8">
        <v>3.3</v>
      </c>
      <c r="T246" s="8">
        <v>3.3</v>
      </c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G246" s="9"/>
      <c r="AH246" s="19">
        <f t="shared" si="63"/>
        <v>29.700000000000003</v>
      </c>
      <c r="AI246" s="19">
        <f t="shared" si="64"/>
        <v>4.877609015954576</v>
      </c>
      <c r="AJ246" s="27">
        <v>34.577609015954579</v>
      </c>
      <c r="AK246" s="22">
        <f t="shared" si="65"/>
        <v>0</v>
      </c>
      <c r="AL246"/>
      <c r="AM246" s="27">
        <v>38.107499626386428</v>
      </c>
      <c r="AN246"/>
      <c r="AO246"/>
    </row>
    <row r="247" spans="1:41" s="10" customFormat="1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9"/>
      <c r="K247" s="5">
        <v>6.6</v>
      </c>
      <c r="L247" s="8">
        <v>3.3</v>
      </c>
      <c r="M247" s="8">
        <v>3.3</v>
      </c>
      <c r="N247" s="8">
        <v>3.3</v>
      </c>
      <c r="O247" s="8">
        <v>3.3</v>
      </c>
      <c r="P247" s="8">
        <v>3.3</v>
      </c>
      <c r="Q247" s="8">
        <v>3.3</v>
      </c>
      <c r="R247" s="8">
        <v>3.3</v>
      </c>
      <c r="S247" s="8">
        <v>3.3</v>
      </c>
      <c r="T247" s="8">
        <v>3.3</v>
      </c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19">
        <f t="shared" si="63"/>
        <v>36.299999999999997</v>
      </c>
      <c r="AI247" s="19">
        <f t="shared" si="64"/>
        <v>1.8074996263864307</v>
      </c>
      <c r="AJ247" s="27">
        <v>38.107499626386428</v>
      </c>
      <c r="AK247" s="22">
        <f t="shared" si="65"/>
        <v>0</v>
      </c>
      <c r="AL247"/>
      <c r="AM247" s="27">
        <v>38.457131273784825</v>
      </c>
      <c r="AN247"/>
      <c r="AO247"/>
    </row>
    <row r="248" spans="1:41" s="10" customFormat="1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8">
        <v>3.3</v>
      </c>
      <c r="N248" s="8">
        <v>3.3</v>
      </c>
      <c r="O248" s="8">
        <v>3.3</v>
      </c>
      <c r="P248" s="8">
        <v>3.3</v>
      </c>
      <c r="Q248" s="8">
        <v>3.3</v>
      </c>
      <c r="R248" s="8">
        <v>3.3</v>
      </c>
      <c r="S248" s="8">
        <v>3.3</v>
      </c>
      <c r="T248" s="8">
        <v>3.3</v>
      </c>
      <c r="U248" s="8">
        <v>6.6</v>
      </c>
      <c r="V248" s="9"/>
      <c r="W248" s="9"/>
      <c r="X248" s="9"/>
      <c r="Y248" s="9"/>
      <c r="Z248" s="9"/>
      <c r="AA248" s="9"/>
      <c r="AB248" s="9"/>
      <c r="AC248" s="8">
        <v>3.3</v>
      </c>
      <c r="AD248" s="9"/>
      <c r="AE248" s="9"/>
      <c r="AF248" s="9"/>
      <c r="AG248" s="9"/>
      <c r="AH248" s="19">
        <f t="shared" si="63"/>
        <v>36.299999999999997</v>
      </c>
      <c r="AI248" s="19">
        <f t="shared" si="64"/>
        <v>2.1571312737848274</v>
      </c>
      <c r="AJ248" s="27">
        <v>38.457131273784825</v>
      </c>
      <c r="AK248" s="22">
        <f t="shared" si="65"/>
        <v>0</v>
      </c>
      <c r="AL248"/>
      <c r="AM248" s="27">
        <v>32.478535672220829</v>
      </c>
      <c r="AN248"/>
      <c r="AO248"/>
    </row>
    <row r="249" spans="1:41" s="10" customFormat="1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8">
        <v>6.6</v>
      </c>
      <c r="W249" s="8">
        <v>6.6</v>
      </c>
      <c r="X249" s="8">
        <v>6.6</v>
      </c>
      <c r="Y249" s="9"/>
      <c r="Z249" s="9"/>
      <c r="AA249" s="9"/>
      <c r="AB249" s="8">
        <v>3.3</v>
      </c>
      <c r="AC249" s="8">
        <v>3.3</v>
      </c>
      <c r="AD249" s="9"/>
      <c r="AE249" s="8">
        <v>2.2999999999999998</v>
      </c>
      <c r="AF249" s="8">
        <v>3.3</v>
      </c>
      <c r="AG249" s="9"/>
      <c r="AH249" s="19">
        <f t="shared" si="63"/>
        <v>32</v>
      </c>
      <c r="AI249" s="19">
        <f t="shared" si="64"/>
        <v>0.47853567222082916</v>
      </c>
      <c r="AJ249" s="27">
        <v>32.478535672220829</v>
      </c>
      <c r="AK249" s="22">
        <f t="shared" si="65"/>
        <v>0</v>
      </c>
      <c r="AL249"/>
      <c r="AM249" s="28">
        <v>38.726282166171174</v>
      </c>
      <c r="AN249"/>
      <c r="AO249"/>
    </row>
    <row r="250" spans="1:41" s="10" customFormat="1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8">
        <v>6.6</v>
      </c>
      <c r="Z250" s="8">
        <v>6.6</v>
      </c>
      <c r="AA250" s="8">
        <v>6.6</v>
      </c>
      <c r="AB250" s="8">
        <v>3.3</v>
      </c>
      <c r="AC250" s="8">
        <v>3.3</v>
      </c>
      <c r="AD250" s="8">
        <v>6.6</v>
      </c>
      <c r="AE250" s="8">
        <v>2.2999999999999998</v>
      </c>
      <c r="AF250" s="8">
        <v>3.3</v>
      </c>
      <c r="AG250" s="9"/>
      <c r="AH250" s="19">
        <f t="shared" si="63"/>
        <v>38.599999999999994</v>
      </c>
      <c r="AI250" s="19">
        <f t="shared" si="64"/>
        <v>0.12628216617117971</v>
      </c>
      <c r="AJ250" s="28">
        <v>38.726282166171174</v>
      </c>
      <c r="AK250" s="22">
        <f t="shared" si="65"/>
        <v>0</v>
      </c>
      <c r="AL250"/>
      <c r="AM250" s="27">
        <v>34.025140468602281</v>
      </c>
      <c r="AN250"/>
      <c r="AO250"/>
    </row>
    <row r="251" spans="1:41" s="10" customFormat="1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8">
        <v>3.3</v>
      </c>
      <c r="AG251" s="8">
        <v>6.6</v>
      </c>
      <c r="AH251" s="19">
        <f>SUM(B251:AG251)</f>
        <v>9.8999999999999986</v>
      </c>
      <c r="AI251" s="19">
        <f t="shared" si="64"/>
        <v>24.125140468602282</v>
      </c>
      <c r="AJ251" s="27">
        <v>34.025140468602281</v>
      </c>
      <c r="AK251" s="22">
        <f t="shared" si="65"/>
        <v>0</v>
      </c>
      <c r="AL251"/>
      <c r="AM251" s="27">
        <v>15.046436342768612</v>
      </c>
      <c r="AN251"/>
      <c r="AO251"/>
    </row>
    <row r="252" spans="1:41" s="10" customFormat="1" ht="15.75" thickBot="1" x14ac:dyDescent="0.3">
      <c r="A252" s="12" t="s">
        <v>18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  <c r="AH252" s="18" t="s">
        <v>22</v>
      </c>
      <c r="AI252" s="21" t="s">
        <v>24</v>
      </c>
      <c r="AJ252" s="12" t="s">
        <v>23</v>
      </c>
      <c r="AK252" s="11"/>
      <c r="AL252" s="20" t="s">
        <v>25</v>
      </c>
      <c r="AM252" s="29">
        <v>26.839101612284722</v>
      </c>
      <c r="AN252"/>
      <c r="AO252"/>
    </row>
    <row r="253" spans="1:41" s="10" customFormat="1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19">
        <f>SUM(B253:AG253)</f>
        <v>13.2</v>
      </c>
      <c r="AI253" s="19">
        <f>AJ253-AH253</f>
        <v>1.8464363427686123</v>
      </c>
      <c r="AJ253" s="27">
        <v>15.046436342768612</v>
      </c>
      <c r="AK253" s="22">
        <f>MIN(0,AI253)</f>
        <v>0</v>
      </c>
      <c r="AL253" s="23">
        <f>SUM(AK253:AK262)</f>
        <v>0</v>
      </c>
      <c r="AM253" s="27">
        <v>29.226346250168913</v>
      </c>
      <c r="AN253"/>
      <c r="AO253"/>
    </row>
    <row r="254" spans="1:41" s="10" customFormat="1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5">
        <v>6.6</v>
      </c>
      <c r="G254" s="9"/>
      <c r="H254" s="9"/>
      <c r="I254" s="9"/>
      <c r="J254" s="9"/>
      <c r="K254" s="9"/>
      <c r="AF254" s="6"/>
      <c r="AG254" s="6"/>
      <c r="AH254" s="19">
        <f t="shared" ref="AH254:AH261" si="66">SUM(B254:AG254)</f>
        <v>19.799999999999997</v>
      </c>
      <c r="AI254" s="19">
        <f t="shared" ref="AI254:AI262" si="67">AJ254-AH254</f>
        <v>7.0391016122847248</v>
      </c>
      <c r="AJ254" s="29">
        <v>26.839101612284722</v>
      </c>
      <c r="AK254" s="22">
        <f t="shared" ref="AK254:AK262" si="68">MIN(0,AI254)</f>
        <v>0</v>
      </c>
      <c r="AL254"/>
      <c r="AM254" s="27">
        <v>34.941166379539553</v>
      </c>
      <c r="AN254"/>
      <c r="AO254"/>
    </row>
    <row r="255" spans="1:41" s="10" customFormat="1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5">
        <v>6.6</v>
      </c>
      <c r="H255" s="5">
        <v>6.6</v>
      </c>
      <c r="I255" s="9"/>
      <c r="J255" s="9"/>
      <c r="K255" s="9"/>
      <c r="L255" s="9"/>
      <c r="U255" s="9"/>
      <c r="V255" s="9"/>
      <c r="W255" s="9"/>
      <c r="X255" s="9"/>
      <c r="Y255" s="9"/>
      <c r="Z255" s="9"/>
      <c r="AA255" s="9"/>
      <c r="AD255" s="9"/>
      <c r="AE255" s="9"/>
      <c r="AH255" s="19">
        <f t="shared" si="66"/>
        <v>26.4</v>
      </c>
      <c r="AI255" s="19">
        <f t="shared" si="67"/>
        <v>2.8263462501689141</v>
      </c>
      <c r="AJ255" s="27">
        <v>29.226346250168913</v>
      </c>
      <c r="AK255" s="22">
        <f t="shared" si="68"/>
        <v>0</v>
      </c>
      <c r="AL255"/>
      <c r="AM255" s="27">
        <v>40.19453148288477</v>
      </c>
      <c r="AN255"/>
      <c r="AO255"/>
    </row>
    <row r="256" spans="1:41" s="10" customFormat="1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I256" s="9"/>
      <c r="J256" s="9"/>
      <c r="K256" s="9"/>
      <c r="L256" s="9"/>
      <c r="M256" s="9"/>
      <c r="N256" s="9"/>
      <c r="O256" s="8">
        <v>3.3</v>
      </c>
      <c r="P256" s="8">
        <v>3.3</v>
      </c>
      <c r="Q256" s="8">
        <v>3.3</v>
      </c>
      <c r="R256" s="8">
        <v>3.3</v>
      </c>
      <c r="S256" s="8">
        <v>3.3</v>
      </c>
      <c r="T256" s="8">
        <v>3.3</v>
      </c>
      <c r="U256" s="9"/>
      <c r="V256" s="9"/>
      <c r="W256" s="9"/>
      <c r="X256" s="9"/>
      <c r="Y256" s="9"/>
      <c r="Z256" s="9"/>
      <c r="AA256" s="9"/>
      <c r="AB256" s="9"/>
      <c r="AD256" s="9"/>
      <c r="AE256" s="9"/>
      <c r="AG256" s="9"/>
      <c r="AH256" s="19">
        <f t="shared" si="66"/>
        <v>33</v>
      </c>
      <c r="AI256" s="19">
        <f t="shared" si="67"/>
        <v>1.9411663795395526</v>
      </c>
      <c r="AJ256" s="27">
        <v>34.941166379539553</v>
      </c>
      <c r="AK256" s="22">
        <f t="shared" si="68"/>
        <v>0</v>
      </c>
      <c r="AL256"/>
      <c r="AM256" s="27">
        <v>43.515762719106846</v>
      </c>
      <c r="AN256"/>
      <c r="AO256"/>
    </row>
    <row r="257" spans="1:41" s="10" customFormat="1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5">
        <v>6.6</v>
      </c>
      <c r="J257" s="9"/>
      <c r="K257" s="9"/>
      <c r="L257" s="9"/>
      <c r="M257" s="5">
        <v>3.3</v>
      </c>
      <c r="N257" s="5">
        <v>3.3</v>
      </c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G257" s="9"/>
      <c r="AH257" s="19">
        <f t="shared" si="66"/>
        <v>33</v>
      </c>
      <c r="AI257" s="19">
        <f t="shared" si="67"/>
        <v>7.19453148288477</v>
      </c>
      <c r="AJ257" s="27">
        <v>40.19453148288477</v>
      </c>
      <c r="AK257" s="22">
        <f t="shared" si="68"/>
        <v>0</v>
      </c>
      <c r="AL257"/>
      <c r="AM257" s="27">
        <v>42.476209057372827</v>
      </c>
      <c r="AN257"/>
      <c r="AO257"/>
    </row>
    <row r="258" spans="1:41" s="10" customFormat="1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J258" s="5">
        <v>6.6</v>
      </c>
      <c r="K258" s="5">
        <v>6.6</v>
      </c>
      <c r="L258" s="5">
        <v>3.3</v>
      </c>
      <c r="M258" s="8">
        <v>3.3</v>
      </c>
      <c r="N258" s="8">
        <v>3.3</v>
      </c>
      <c r="O258" s="8">
        <v>3.3</v>
      </c>
      <c r="P258" s="8">
        <v>3.3</v>
      </c>
      <c r="Q258" s="8">
        <v>3.3</v>
      </c>
      <c r="R258" s="8">
        <v>3.3</v>
      </c>
      <c r="S258" s="8">
        <v>3.3</v>
      </c>
      <c r="T258" s="8">
        <v>3.3</v>
      </c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G258" s="9"/>
      <c r="AH258" s="19">
        <f t="shared" si="66"/>
        <v>42.899999999999991</v>
      </c>
      <c r="AI258" s="19">
        <f t="shared" si="67"/>
        <v>0.61576271910685421</v>
      </c>
      <c r="AJ258" s="27">
        <v>43.515762719106846</v>
      </c>
      <c r="AK258" s="22">
        <f t="shared" si="68"/>
        <v>0</v>
      </c>
      <c r="AL258"/>
      <c r="AM258" s="27">
        <v>37.859819841903338</v>
      </c>
      <c r="AN258"/>
      <c r="AO258"/>
    </row>
    <row r="259" spans="1:41" s="10" customFormat="1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L259" s="8">
        <v>3.3</v>
      </c>
      <c r="M259" s="8">
        <v>3.3</v>
      </c>
      <c r="N259" s="8">
        <v>3.3</v>
      </c>
      <c r="O259" s="8">
        <v>3.3</v>
      </c>
      <c r="P259" s="8">
        <v>3.3</v>
      </c>
      <c r="Q259" s="8">
        <v>3.3</v>
      </c>
      <c r="R259" s="8">
        <v>3.3</v>
      </c>
      <c r="S259" s="8">
        <v>3.3</v>
      </c>
      <c r="T259" s="8">
        <v>3.3</v>
      </c>
      <c r="U259" s="9"/>
      <c r="V259" s="9"/>
      <c r="W259" s="9"/>
      <c r="X259" s="9"/>
      <c r="Y259" s="9"/>
      <c r="Z259" s="9"/>
      <c r="AA259" s="9"/>
      <c r="AB259" s="9"/>
      <c r="AC259" s="8">
        <v>3.3</v>
      </c>
      <c r="AD259" s="9"/>
      <c r="AE259" s="9"/>
      <c r="AF259" s="8">
        <v>3.3</v>
      </c>
      <c r="AG259" s="9"/>
      <c r="AH259" s="19">
        <f t="shared" si="66"/>
        <v>36.299999999999997</v>
      </c>
      <c r="AI259" s="19">
        <f t="shared" si="67"/>
        <v>6.1762090573728301</v>
      </c>
      <c r="AJ259" s="27">
        <v>42.476209057372827</v>
      </c>
      <c r="AK259" s="22">
        <f t="shared" si="68"/>
        <v>0</v>
      </c>
      <c r="AL259"/>
      <c r="AM259" s="28">
        <v>38.876366245179369</v>
      </c>
      <c r="AN259"/>
      <c r="AO259"/>
    </row>
    <row r="260" spans="1:41" s="10" customFormat="1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8">
        <v>6.6</v>
      </c>
      <c r="V260" s="8">
        <v>6.6</v>
      </c>
      <c r="W260" s="8">
        <v>6.6</v>
      </c>
      <c r="X260" s="8">
        <v>6.6</v>
      </c>
      <c r="Y260" s="9"/>
      <c r="Z260" s="9"/>
      <c r="AA260" s="9"/>
      <c r="AB260" s="8">
        <v>3.3</v>
      </c>
      <c r="AC260" s="8">
        <v>3.3</v>
      </c>
      <c r="AD260" s="9"/>
      <c r="AE260" s="9"/>
      <c r="AF260" s="8">
        <v>3.3</v>
      </c>
      <c r="AG260" s="9"/>
      <c r="AH260" s="19">
        <f t="shared" si="66"/>
        <v>36.299999999999997</v>
      </c>
      <c r="AI260" s="19">
        <f t="shared" si="67"/>
        <v>1.5598198419033409</v>
      </c>
      <c r="AJ260" s="27">
        <v>37.859819841903338</v>
      </c>
      <c r="AK260" s="22">
        <f t="shared" si="68"/>
        <v>0</v>
      </c>
      <c r="AL260"/>
      <c r="AM260" s="27">
        <v>46.238928463302031</v>
      </c>
      <c r="AN260"/>
      <c r="AO260"/>
    </row>
    <row r="261" spans="1:41" s="10" customFormat="1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8">
        <v>6.6</v>
      </c>
      <c r="Z261" s="8">
        <v>6.6</v>
      </c>
      <c r="AA261" s="8">
        <v>6.6</v>
      </c>
      <c r="AB261" s="8">
        <v>3.3</v>
      </c>
      <c r="AC261" s="8">
        <v>3.3</v>
      </c>
      <c r="AD261" s="8">
        <v>6.6</v>
      </c>
      <c r="AE261" s="8">
        <v>2.2999999999999998</v>
      </c>
      <c r="AF261" s="8">
        <v>3.3</v>
      </c>
      <c r="AG261" s="9"/>
      <c r="AH261" s="19">
        <f t="shared" si="66"/>
        <v>38.599999999999994</v>
      </c>
      <c r="AI261" s="19">
        <f t="shared" si="67"/>
        <v>0.27636624517937491</v>
      </c>
      <c r="AJ261" s="28">
        <v>38.876366245179369</v>
      </c>
      <c r="AK261" s="22">
        <f t="shared" si="68"/>
        <v>0</v>
      </c>
      <c r="AL261"/>
      <c r="AM261" s="27">
        <v>12.06382842716177</v>
      </c>
      <c r="AN261"/>
      <c r="AO261"/>
    </row>
    <row r="262" spans="1:41" s="10" customFormat="1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8">
        <v>3.3</v>
      </c>
      <c r="AG262" s="8">
        <v>6.6</v>
      </c>
      <c r="AH262" s="19">
        <f>SUM(B262:AG262)</f>
        <v>9.8999999999999986</v>
      </c>
      <c r="AI262" s="19">
        <f t="shared" si="67"/>
        <v>36.338928463302032</v>
      </c>
      <c r="AJ262" s="27">
        <v>46.238928463302031</v>
      </c>
      <c r="AK262" s="22">
        <f t="shared" si="68"/>
        <v>0</v>
      </c>
      <c r="AL262"/>
      <c r="AM262" s="29">
        <v>16.689090887838255</v>
      </c>
      <c r="AN262"/>
      <c r="AO262"/>
    </row>
    <row r="263" spans="1:41" s="10" customFormat="1" ht="15.75" thickBot="1" x14ac:dyDescent="0.3">
      <c r="A263" s="12" t="s">
        <v>19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  <c r="AH263" s="18" t="s">
        <v>22</v>
      </c>
      <c r="AI263" s="21" t="s">
        <v>24</v>
      </c>
      <c r="AJ263" s="12" t="s">
        <v>23</v>
      </c>
      <c r="AK263" s="11"/>
      <c r="AL263" s="20" t="s">
        <v>25</v>
      </c>
      <c r="AM263" s="27">
        <v>23.717282712418307</v>
      </c>
      <c r="AN263"/>
      <c r="AO263"/>
    </row>
    <row r="264" spans="1:41" s="10" customFormat="1" ht="15.75" thickBot="1" x14ac:dyDescent="0.3">
      <c r="A264" s="3">
        <v>0.33333333333333298</v>
      </c>
      <c r="B264" s="4">
        <v>3.3</v>
      </c>
      <c r="C264" s="5">
        <v>3.3</v>
      </c>
      <c r="D264" s="5">
        <v>3.3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19">
        <f>SUM(B264:AG264)</f>
        <v>9.8999999999999986</v>
      </c>
      <c r="AI264" s="19">
        <f>AJ264-AH264</f>
        <v>2.1638284271617714</v>
      </c>
      <c r="AJ264" s="27">
        <v>12.06382842716177</v>
      </c>
      <c r="AK264" s="22">
        <f>MIN(0,AI264)</f>
        <v>0</v>
      </c>
      <c r="AL264" s="23">
        <f>SUM(AK264:AK273)</f>
        <v>0</v>
      </c>
      <c r="AM264" s="27">
        <v>31.653341051438606</v>
      </c>
      <c r="AN264"/>
      <c r="AO264"/>
    </row>
    <row r="265" spans="1:41" s="10" customFormat="1" ht="15.75" thickBot="1" x14ac:dyDescent="0.3">
      <c r="A265" s="3">
        <v>0.375</v>
      </c>
      <c r="B265" s="7">
        <v>3.3</v>
      </c>
      <c r="C265" s="8">
        <v>3.3</v>
      </c>
      <c r="D265" s="8">
        <v>3.3</v>
      </c>
      <c r="E265" s="5">
        <v>3.3</v>
      </c>
      <c r="F265" s="9"/>
      <c r="G265" s="9"/>
      <c r="H265" s="9"/>
      <c r="I265" s="9"/>
      <c r="J265" s="9"/>
      <c r="K265" s="9"/>
      <c r="AF265" s="6"/>
      <c r="AG265" s="6"/>
      <c r="AH265" s="19">
        <f t="shared" ref="AH265:AH272" si="69">SUM(B265:AG265)</f>
        <v>13.2</v>
      </c>
      <c r="AI265" s="19">
        <f t="shared" ref="AI265:AI273" si="70">AJ265-AH265</f>
        <v>3.4890908878382554</v>
      </c>
      <c r="AJ265" s="29">
        <v>16.689090887838255</v>
      </c>
      <c r="AK265" s="22">
        <f t="shared" ref="AK265:AK273" si="71">MIN(0,AI265)</f>
        <v>0</v>
      </c>
      <c r="AL265"/>
      <c r="AM265" s="27">
        <v>36.370626295576102</v>
      </c>
      <c r="AN265"/>
      <c r="AO265"/>
    </row>
    <row r="266" spans="1:41" s="10" customFormat="1" ht="15.75" thickBot="1" x14ac:dyDescent="0.3">
      <c r="A266" s="3">
        <v>0.41666666666666669</v>
      </c>
      <c r="B266" s="7">
        <v>3.3</v>
      </c>
      <c r="C266" s="8">
        <v>3.3</v>
      </c>
      <c r="D266" s="8">
        <v>3.3</v>
      </c>
      <c r="E266" s="8">
        <v>3.3</v>
      </c>
      <c r="F266" s="9"/>
      <c r="G266" s="9"/>
      <c r="H266" s="9"/>
      <c r="I266" s="9"/>
      <c r="J266" s="9"/>
      <c r="K266" s="9"/>
      <c r="L266" s="9"/>
      <c r="U266" s="9"/>
      <c r="V266" s="9"/>
      <c r="W266" s="9"/>
      <c r="X266" s="9"/>
      <c r="Y266" s="9"/>
      <c r="Z266" s="9"/>
      <c r="AA266" s="9"/>
      <c r="AD266" s="9"/>
      <c r="AE266" s="9"/>
      <c r="AH266" s="19">
        <f t="shared" si="69"/>
        <v>13.2</v>
      </c>
      <c r="AI266" s="19">
        <f t="shared" si="70"/>
        <v>10.517282712418307</v>
      </c>
      <c r="AJ266" s="27">
        <v>23.717282712418307</v>
      </c>
      <c r="AK266" s="22">
        <f t="shared" si="71"/>
        <v>0</v>
      </c>
      <c r="AL266"/>
      <c r="AM266" s="27">
        <v>39.77487480735499</v>
      </c>
      <c r="AN266"/>
      <c r="AO266"/>
    </row>
    <row r="267" spans="1:41" s="10" customFormat="1" ht="15.75" thickBot="1" x14ac:dyDescent="0.3">
      <c r="A267" s="3">
        <v>0.45833333333333298</v>
      </c>
      <c r="B267" s="9"/>
      <c r="C267" s="9"/>
      <c r="D267" s="9"/>
      <c r="E267" s="8">
        <v>3.3</v>
      </c>
      <c r="F267" s="5">
        <v>6.6</v>
      </c>
      <c r="G267" s="5">
        <v>6.6</v>
      </c>
      <c r="H267" s="5">
        <v>6.6</v>
      </c>
      <c r="I267" s="9"/>
      <c r="J267" s="9"/>
      <c r="K267" s="9"/>
      <c r="L267" s="9"/>
      <c r="M267" s="9"/>
      <c r="N267" s="9"/>
      <c r="U267" s="9"/>
      <c r="V267" s="9"/>
      <c r="W267" s="9"/>
      <c r="X267" s="9"/>
      <c r="Y267" s="9"/>
      <c r="Z267" s="9"/>
      <c r="AA267" s="9"/>
      <c r="AB267" s="9"/>
      <c r="AD267" s="9"/>
      <c r="AE267" s="9"/>
      <c r="AG267" s="9"/>
      <c r="AH267" s="19">
        <f t="shared" si="69"/>
        <v>23.1</v>
      </c>
      <c r="AI267" s="19">
        <f t="shared" si="70"/>
        <v>8.5533410514386041</v>
      </c>
      <c r="AJ267" s="27">
        <v>31.653341051438606</v>
      </c>
      <c r="AK267" s="22">
        <f t="shared" si="71"/>
        <v>0</v>
      </c>
      <c r="AL267"/>
      <c r="AM267" s="27">
        <v>41.152538212237829</v>
      </c>
      <c r="AN267"/>
      <c r="AO267"/>
    </row>
    <row r="268" spans="1:41" s="10" customFormat="1" ht="15.75" thickBot="1" x14ac:dyDescent="0.3">
      <c r="A268" s="3">
        <v>0.5</v>
      </c>
      <c r="B268" s="9"/>
      <c r="C268" s="9"/>
      <c r="D268" s="9"/>
      <c r="E268" s="9"/>
      <c r="F268" s="9"/>
      <c r="G268" s="9"/>
      <c r="H268" s="9"/>
      <c r="I268" s="5">
        <v>6.6</v>
      </c>
      <c r="J268" s="9"/>
      <c r="K268" s="9"/>
      <c r="L268" s="9"/>
      <c r="M268" s="5">
        <v>3.3</v>
      </c>
      <c r="N268" s="5">
        <v>3.3</v>
      </c>
      <c r="O268" s="8">
        <v>3.3</v>
      </c>
      <c r="P268" s="8">
        <v>3.3</v>
      </c>
      <c r="Q268" s="8">
        <v>3.3</v>
      </c>
      <c r="R268" s="8">
        <v>3.3</v>
      </c>
      <c r="S268" s="8">
        <v>3.3</v>
      </c>
      <c r="T268" s="8">
        <v>3.3</v>
      </c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G268" s="9"/>
      <c r="AH268" s="19">
        <f t="shared" si="69"/>
        <v>33</v>
      </c>
      <c r="AI268" s="19">
        <f t="shared" si="70"/>
        <v>3.3706262955761019</v>
      </c>
      <c r="AJ268" s="27">
        <v>36.370626295576102</v>
      </c>
      <c r="AK268" s="22">
        <f t="shared" si="71"/>
        <v>0</v>
      </c>
      <c r="AL268"/>
      <c r="AM268" s="27">
        <v>38.543654696159187</v>
      </c>
      <c r="AN268"/>
      <c r="AO268"/>
    </row>
    <row r="269" spans="1:41" s="10" customFormat="1" ht="15.75" thickBot="1" x14ac:dyDescent="0.3">
      <c r="A269" s="3">
        <v>0.54166666666666696</v>
      </c>
      <c r="B269" s="9"/>
      <c r="C269" s="9"/>
      <c r="D269" s="9"/>
      <c r="E269" s="9"/>
      <c r="F269" s="9"/>
      <c r="G269" s="9"/>
      <c r="H269" s="9"/>
      <c r="I269" s="9"/>
      <c r="J269" s="5">
        <v>6.6</v>
      </c>
      <c r="K269" s="9"/>
      <c r="L269" s="5">
        <v>3.3</v>
      </c>
      <c r="M269" s="8">
        <v>3.3</v>
      </c>
      <c r="N269" s="8">
        <v>3.3</v>
      </c>
      <c r="O269" s="8">
        <v>3.3</v>
      </c>
      <c r="P269" s="8">
        <v>3.3</v>
      </c>
      <c r="Q269" s="8">
        <v>3.3</v>
      </c>
      <c r="R269" s="8">
        <v>3.3</v>
      </c>
      <c r="S269" s="8">
        <v>3.3</v>
      </c>
      <c r="T269" s="8">
        <v>3.3</v>
      </c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19">
        <f t="shared" si="69"/>
        <v>36.299999999999997</v>
      </c>
      <c r="AI269" s="19">
        <f t="shared" si="70"/>
        <v>3.4748748073549933</v>
      </c>
      <c r="AJ269" s="27">
        <v>39.77487480735499</v>
      </c>
      <c r="AK269" s="22">
        <f t="shared" si="71"/>
        <v>0</v>
      </c>
      <c r="AL269"/>
      <c r="AM269" s="28">
        <v>39.687841127728973</v>
      </c>
      <c r="AN269"/>
      <c r="AO269"/>
    </row>
    <row r="270" spans="1:41" s="10" customFormat="1" ht="15.75" thickBot="1" x14ac:dyDescent="0.3">
      <c r="A270" s="3">
        <v>0.58333333333333304</v>
      </c>
      <c r="B270" s="9"/>
      <c r="C270" s="9"/>
      <c r="D270" s="9"/>
      <c r="E270" s="9"/>
      <c r="F270" s="9"/>
      <c r="G270" s="9"/>
      <c r="H270" s="9"/>
      <c r="I270" s="9"/>
      <c r="J270" s="9"/>
      <c r="K270" s="5">
        <v>6.6</v>
      </c>
      <c r="L270" s="8">
        <v>3.3</v>
      </c>
      <c r="M270" s="8">
        <v>3.3</v>
      </c>
      <c r="N270" s="8">
        <v>3.3</v>
      </c>
      <c r="O270" s="8">
        <v>3.3</v>
      </c>
      <c r="P270" s="8">
        <v>3.3</v>
      </c>
      <c r="Q270" s="8">
        <v>3.3</v>
      </c>
      <c r="R270" s="8">
        <v>3.3</v>
      </c>
      <c r="S270" s="8">
        <v>3.3</v>
      </c>
      <c r="T270" s="8">
        <v>3.3</v>
      </c>
      <c r="U270" s="9"/>
      <c r="V270" s="9"/>
      <c r="W270" s="9"/>
      <c r="X270" s="9"/>
      <c r="Y270" s="9"/>
      <c r="Z270" s="9"/>
      <c r="AA270" s="9"/>
      <c r="AB270" s="9"/>
      <c r="AC270" s="8">
        <v>3.3</v>
      </c>
      <c r="AD270" s="9"/>
      <c r="AE270" s="9"/>
      <c r="AF270" s="9"/>
      <c r="AG270" s="9"/>
      <c r="AH270" s="19">
        <f t="shared" si="69"/>
        <v>39.599999999999994</v>
      </c>
      <c r="AI270" s="19">
        <f t="shared" si="70"/>
        <v>1.5525382122378346</v>
      </c>
      <c r="AJ270" s="27">
        <v>41.152538212237829</v>
      </c>
      <c r="AK270" s="22">
        <f t="shared" si="71"/>
        <v>0</v>
      </c>
      <c r="AL270"/>
      <c r="AM270" s="27">
        <v>41.995833509517972</v>
      </c>
      <c r="AN270"/>
      <c r="AO270"/>
    </row>
    <row r="271" spans="1:41" s="10" customFormat="1" ht="15.75" thickBot="1" x14ac:dyDescent="0.3">
      <c r="A271" s="3">
        <v>0.625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8">
        <v>6.6</v>
      </c>
      <c r="V271" s="8">
        <v>6.6</v>
      </c>
      <c r="W271" s="8">
        <v>6.6</v>
      </c>
      <c r="X271" s="8">
        <v>6.6</v>
      </c>
      <c r="Y271" s="9"/>
      <c r="Z271" s="9"/>
      <c r="AA271" s="9"/>
      <c r="AB271" s="8">
        <v>3.3</v>
      </c>
      <c r="AC271" s="8">
        <v>3.3</v>
      </c>
      <c r="AD271" s="9"/>
      <c r="AE271" s="9"/>
      <c r="AF271" s="8">
        <v>3.3</v>
      </c>
      <c r="AG271" s="9"/>
      <c r="AH271" s="19">
        <f t="shared" si="69"/>
        <v>36.299999999999997</v>
      </c>
      <c r="AI271" s="19">
        <f t="shared" si="70"/>
        <v>2.2436546961591901</v>
      </c>
      <c r="AJ271" s="27">
        <v>38.543654696159187</v>
      </c>
      <c r="AK271" s="22">
        <f t="shared" si="71"/>
        <v>0</v>
      </c>
      <c r="AL271"/>
      <c r="AM271" s="27">
        <v>9.2494070354832978</v>
      </c>
      <c r="AN271"/>
      <c r="AO271"/>
    </row>
    <row r="272" spans="1:41" s="10" customFormat="1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8">
        <v>6.6</v>
      </c>
      <c r="Z272" s="8">
        <v>6.6</v>
      </c>
      <c r="AA272" s="8">
        <v>6.6</v>
      </c>
      <c r="AB272" s="8">
        <v>3.3</v>
      </c>
      <c r="AC272" s="8">
        <v>3.3</v>
      </c>
      <c r="AD272" s="8">
        <v>6.6</v>
      </c>
      <c r="AE272" s="8">
        <v>2.2999999999999998</v>
      </c>
      <c r="AF272" s="8">
        <v>3.3</v>
      </c>
      <c r="AG272" s="9"/>
      <c r="AH272" s="19">
        <f t="shared" si="69"/>
        <v>38.599999999999994</v>
      </c>
      <c r="AI272" s="19">
        <f t="shared" si="70"/>
        <v>1.0878411277289786</v>
      </c>
      <c r="AJ272" s="28">
        <v>39.687841127728973</v>
      </c>
      <c r="AK272" s="22">
        <f t="shared" si="71"/>
        <v>0</v>
      </c>
      <c r="AL272"/>
      <c r="AM272" s="29">
        <v>14.927220629505719</v>
      </c>
      <c r="AN272"/>
      <c r="AO272"/>
    </row>
    <row r="273" spans="1:41" s="10" customFormat="1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8">
        <v>3.3</v>
      </c>
      <c r="AG273" s="8">
        <v>6.6</v>
      </c>
      <c r="AH273" s="19">
        <f>SUM(B273:AG273)</f>
        <v>9.8999999999999986</v>
      </c>
      <c r="AI273" s="19">
        <f t="shared" si="70"/>
        <v>32.095833509517973</v>
      </c>
      <c r="AJ273" s="27">
        <v>41.995833509517972</v>
      </c>
      <c r="AK273" s="22">
        <f t="shared" si="71"/>
        <v>0</v>
      </c>
      <c r="AL273"/>
      <c r="AM273" s="27">
        <v>26.200038249770099</v>
      </c>
      <c r="AN273"/>
      <c r="AO273"/>
    </row>
    <row r="274" spans="1:41" s="10" customFormat="1" ht="15.75" thickBot="1" x14ac:dyDescent="0.3">
      <c r="A274" s="12" t="s">
        <v>20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  <c r="AH274" s="18" t="s">
        <v>22</v>
      </c>
      <c r="AI274" s="21" t="s">
        <v>24</v>
      </c>
      <c r="AJ274" s="12" t="s">
        <v>23</v>
      </c>
      <c r="AK274" s="11"/>
      <c r="AL274" s="20" t="s">
        <v>25</v>
      </c>
      <c r="AM274" s="27">
        <v>31.752179703753388</v>
      </c>
      <c r="AN274"/>
      <c r="AO274"/>
    </row>
    <row r="275" spans="1:41" s="10" customFormat="1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F275" s="5">
        <v>6.6</v>
      </c>
      <c r="G275" s="5">
        <v>6.6</v>
      </c>
      <c r="H275" s="5">
        <v>6.6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19">
        <f>SUM(B275:AG275)</f>
        <v>33</v>
      </c>
      <c r="AI275" s="19">
        <f>AJ275-AH275</f>
        <v>-23.750592964516702</v>
      </c>
      <c r="AJ275" s="27">
        <v>9.2494070354832978</v>
      </c>
      <c r="AK275" s="22">
        <f>MIN(0,AI275)</f>
        <v>-23.750592964516702</v>
      </c>
      <c r="AL275" s="23">
        <f>SUM(AK275:AK284)</f>
        <v>-57.292568353331205</v>
      </c>
      <c r="AM275" s="27">
        <v>24.776728904789604</v>
      </c>
      <c r="AN275"/>
      <c r="AO275"/>
    </row>
    <row r="276" spans="1:41" s="10" customFormat="1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9"/>
      <c r="G276" s="9"/>
      <c r="H276" s="9"/>
      <c r="I276" s="5">
        <v>6.6</v>
      </c>
      <c r="J276" s="9"/>
      <c r="K276" s="9"/>
      <c r="AF276" s="6"/>
      <c r="AG276" s="6"/>
      <c r="AH276" s="19">
        <f t="shared" ref="AH276:AH283" si="72">SUM(B276:AG276)</f>
        <v>19.799999999999997</v>
      </c>
      <c r="AI276" s="19">
        <f t="shared" ref="AI276:AI284" si="73">AJ276-AH276</f>
        <v>-4.8727793704942783</v>
      </c>
      <c r="AJ276" s="29">
        <v>14.927220629505719</v>
      </c>
      <c r="AK276" s="22">
        <f t="shared" ref="AK276:AK284" si="74">MIN(0,AI276)</f>
        <v>-4.8727793704942783</v>
      </c>
      <c r="AL276"/>
      <c r="AM276" s="27">
        <v>30.772699294434521</v>
      </c>
      <c r="AN276"/>
      <c r="AO276"/>
    </row>
    <row r="277" spans="1:41" s="10" customFormat="1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9"/>
      <c r="H277" s="9"/>
      <c r="I277" s="9"/>
      <c r="J277" s="5">
        <v>6.6</v>
      </c>
      <c r="K277" s="9"/>
      <c r="L277" s="9"/>
      <c r="O277" s="8">
        <v>3.3</v>
      </c>
      <c r="P277" s="8">
        <v>3.3</v>
      </c>
      <c r="Q277" s="8">
        <v>3.3</v>
      </c>
      <c r="U277" s="9"/>
      <c r="V277" s="9"/>
      <c r="W277" s="9"/>
      <c r="X277" s="9"/>
      <c r="Y277" s="9"/>
      <c r="Z277" s="9"/>
      <c r="AA277" s="9"/>
      <c r="AH277" s="19">
        <f t="shared" si="72"/>
        <v>29.7</v>
      </c>
      <c r="AI277" s="19">
        <f t="shared" si="73"/>
        <v>-3.4999617502299003</v>
      </c>
      <c r="AJ277" s="27">
        <v>26.200038249770099</v>
      </c>
      <c r="AK277" s="22">
        <f t="shared" si="74"/>
        <v>-3.4999617502299003</v>
      </c>
      <c r="AL277"/>
      <c r="AM277" s="27">
        <v>28.094533147995026</v>
      </c>
      <c r="AN277"/>
      <c r="AO277"/>
    </row>
    <row r="278" spans="1:41" s="10" customFormat="1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9"/>
      <c r="I278" s="9"/>
      <c r="J278" s="9"/>
      <c r="K278" s="9"/>
      <c r="L278" s="9"/>
      <c r="M278" s="5">
        <v>3.3</v>
      </c>
      <c r="N278" s="5">
        <v>3.3</v>
      </c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9"/>
      <c r="AD278" s="9"/>
      <c r="AE278" s="9"/>
      <c r="AG278" s="9"/>
      <c r="AH278" s="19">
        <f t="shared" si="72"/>
        <v>39.599999999999994</v>
      </c>
      <c r="AI278" s="19">
        <f t="shared" si="73"/>
        <v>-7.8478202962466064</v>
      </c>
      <c r="AJ278" s="27">
        <v>31.752179703753388</v>
      </c>
      <c r="AK278" s="22">
        <f t="shared" si="74"/>
        <v>-7.8478202962466064</v>
      </c>
      <c r="AL278"/>
      <c r="AM278" s="27">
        <v>33.347931265238479</v>
      </c>
      <c r="AN278"/>
      <c r="AO278"/>
    </row>
    <row r="279" spans="1:41" s="10" customFormat="1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5">
        <v>3.3</v>
      </c>
      <c r="M279" s="8">
        <v>3.3</v>
      </c>
      <c r="N279" s="8">
        <v>3.3</v>
      </c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G279" s="9"/>
      <c r="AH279" s="19">
        <f t="shared" si="72"/>
        <v>29.700000000000003</v>
      </c>
      <c r="AI279" s="19">
        <f t="shared" si="73"/>
        <v>-4.9232710952103993</v>
      </c>
      <c r="AJ279" s="27">
        <v>24.776728904789604</v>
      </c>
      <c r="AK279" s="22">
        <f t="shared" si="74"/>
        <v>-4.9232710952103993</v>
      </c>
      <c r="AL279"/>
      <c r="AM279" s="28">
        <v>31.986693415698657</v>
      </c>
      <c r="AN279"/>
      <c r="AO279"/>
    </row>
    <row r="280" spans="1:41" s="10" customFormat="1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9"/>
      <c r="I280" s="9"/>
      <c r="J280" s="9"/>
      <c r="K280" s="5">
        <v>6.6</v>
      </c>
      <c r="L280" s="8">
        <v>3.3</v>
      </c>
      <c r="M280" s="8">
        <v>3.3</v>
      </c>
      <c r="N280" s="8">
        <v>3.3</v>
      </c>
      <c r="O280" s="8">
        <v>3.3</v>
      </c>
      <c r="P280" s="8">
        <v>3.3</v>
      </c>
      <c r="Q280" s="8">
        <v>3.3</v>
      </c>
      <c r="R280" s="8">
        <v>3.3</v>
      </c>
      <c r="S280" s="8">
        <v>3.3</v>
      </c>
      <c r="T280" s="8">
        <v>3.3</v>
      </c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G280" s="9"/>
      <c r="AH280" s="19">
        <f t="shared" si="72"/>
        <v>36.299999999999997</v>
      </c>
      <c r="AI280" s="19">
        <f t="shared" si="73"/>
        <v>-5.5273007055654766</v>
      </c>
      <c r="AJ280" s="27">
        <v>30.772699294434521</v>
      </c>
      <c r="AK280" s="22">
        <f t="shared" si="74"/>
        <v>-5.5273007055654766</v>
      </c>
      <c r="AL280"/>
      <c r="AM280" s="27">
        <v>32.488218967515607</v>
      </c>
      <c r="AN280"/>
      <c r="AO280"/>
    </row>
    <row r="281" spans="1:41" s="10" customFormat="1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8">
        <v>3.3</v>
      </c>
      <c r="S281" s="8">
        <v>3.3</v>
      </c>
      <c r="T281" s="8">
        <v>3.3</v>
      </c>
      <c r="U281" s="8">
        <v>6.6</v>
      </c>
      <c r="V281" s="8">
        <v>6.6</v>
      </c>
      <c r="Y281" s="9"/>
      <c r="Z281" s="9"/>
      <c r="AA281" s="9"/>
      <c r="AB281" s="9"/>
      <c r="AC281" s="8">
        <v>3.3</v>
      </c>
      <c r="AD281" s="9"/>
      <c r="AE281" s="9"/>
      <c r="AF281" s="8">
        <v>3.3</v>
      </c>
      <c r="AG281" s="9"/>
      <c r="AH281" s="19">
        <f t="shared" si="72"/>
        <v>29.700000000000003</v>
      </c>
      <c r="AI281" s="19">
        <f t="shared" si="73"/>
        <v>-1.6054668520049766</v>
      </c>
      <c r="AJ281" s="27">
        <v>28.094533147995026</v>
      </c>
      <c r="AK281" s="22">
        <f t="shared" si="74"/>
        <v>-1.6054668520049766</v>
      </c>
      <c r="AL281"/>
      <c r="AM281"/>
      <c r="AN281"/>
      <c r="AO281"/>
    </row>
    <row r="282" spans="1:41" s="10" customFormat="1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8">
        <v>6.6</v>
      </c>
      <c r="X282" s="8">
        <v>6.6</v>
      </c>
      <c r="Y282" s="8">
        <v>6.6</v>
      </c>
      <c r="AA282" s="9"/>
      <c r="AB282" s="8">
        <v>3.3</v>
      </c>
      <c r="AC282" s="8">
        <v>3.3</v>
      </c>
      <c r="AD282" s="8">
        <v>6.6</v>
      </c>
      <c r="AE282" s="8">
        <v>2.2999999999999998</v>
      </c>
      <c r="AF282" s="8">
        <v>3.3</v>
      </c>
      <c r="AG282" s="9"/>
      <c r="AH282" s="19">
        <f t="shared" si="72"/>
        <v>38.599999999999994</v>
      </c>
      <c r="AI282" s="19">
        <f t="shared" si="73"/>
        <v>-5.2520687347615151</v>
      </c>
      <c r="AJ282" s="27">
        <v>33.347931265238479</v>
      </c>
      <c r="AK282" s="22">
        <f t="shared" si="74"/>
        <v>-5.2520687347615151</v>
      </c>
      <c r="AL282"/>
      <c r="AM282"/>
      <c r="AN282"/>
      <c r="AO282"/>
    </row>
    <row r="283" spans="1:41" s="10" customFormat="1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8">
        <v>6.6</v>
      </c>
      <c r="AA283" s="8">
        <v>6.6</v>
      </c>
      <c r="AB283" s="8">
        <v>3.3</v>
      </c>
      <c r="AC283" s="8">
        <v>3.3</v>
      </c>
      <c r="AD283" s="8">
        <v>6.6</v>
      </c>
      <c r="AE283" s="8">
        <v>2.2999999999999998</v>
      </c>
      <c r="AF283" s="8">
        <v>3.3</v>
      </c>
      <c r="AG283" s="9"/>
      <c r="AH283" s="19">
        <f t="shared" si="72"/>
        <v>32</v>
      </c>
      <c r="AI283" s="19">
        <f t="shared" si="73"/>
        <v>-1.3306584301343349E-2</v>
      </c>
      <c r="AJ283" s="28">
        <v>31.986693415698657</v>
      </c>
      <c r="AK283" s="22">
        <f t="shared" si="74"/>
        <v>-1.3306584301343349E-2</v>
      </c>
      <c r="AL283"/>
      <c r="AM283"/>
      <c r="AN283"/>
      <c r="AO283"/>
    </row>
    <row r="284" spans="1:41" s="10" customFormat="1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8">
        <v>3.3</v>
      </c>
      <c r="AG284" s="8">
        <v>6.6</v>
      </c>
      <c r="AH284" s="19">
        <f>SUM(B284:AG284)</f>
        <v>9.8999999999999986</v>
      </c>
      <c r="AI284" s="19">
        <f t="shared" si="73"/>
        <v>22.588218967515608</v>
      </c>
      <c r="AJ284" s="27">
        <v>32.488218967515607</v>
      </c>
      <c r="AK284" s="22">
        <f t="shared" si="74"/>
        <v>0</v>
      </c>
      <c r="AL284"/>
      <c r="AM284"/>
      <c r="AN284"/>
      <c r="AO284"/>
    </row>
    <row r="285" spans="1:41" s="10" customFormat="1" ht="15.75" thickBot="1" x14ac:dyDescent="0.3">
      <c r="AK285"/>
      <c r="AL285"/>
      <c r="AM285"/>
      <c r="AN285"/>
      <c r="AO285"/>
    </row>
    <row r="286" spans="1:41" s="10" customFormat="1" ht="15.75" thickBot="1" x14ac:dyDescent="0.3">
      <c r="A286" s="1" t="s">
        <v>15</v>
      </c>
      <c r="AK286"/>
      <c r="AL286"/>
      <c r="AM286"/>
      <c r="AN286"/>
      <c r="AO286"/>
    </row>
    <row r="287" spans="1:41" s="10" customFormat="1" ht="15.75" thickBot="1" x14ac:dyDescent="0.3">
      <c r="A287" s="12" t="s">
        <v>16</v>
      </c>
      <c r="B287" s="2" t="s">
        <v>1</v>
      </c>
      <c r="C287" s="2" t="s">
        <v>2</v>
      </c>
      <c r="D287" s="2" t="s">
        <v>4</v>
      </c>
      <c r="E287" s="2" t="s">
        <v>1</v>
      </c>
      <c r="F287" s="2" t="s">
        <v>2</v>
      </c>
      <c r="G287" s="2" t="s">
        <v>3</v>
      </c>
      <c r="H287" s="18" t="s">
        <v>22</v>
      </c>
      <c r="I287" s="21" t="s">
        <v>24</v>
      </c>
      <c r="J287" s="12" t="s">
        <v>23</v>
      </c>
      <c r="K287" s="11"/>
      <c r="L287" s="20" t="s">
        <v>25</v>
      </c>
      <c r="AK287"/>
      <c r="AL287"/>
      <c r="AM287"/>
      <c r="AN287"/>
      <c r="AO287"/>
    </row>
    <row r="288" spans="1:41" s="10" customFormat="1" ht="15.75" thickBot="1" x14ac:dyDescent="0.3">
      <c r="A288" s="3">
        <v>0.33333333333333298</v>
      </c>
      <c r="B288" s="4">
        <v>3.3</v>
      </c>
      <c r="C288" s="5">
        <v>6.6</v>
      </c>
      <c r="E288" s="6"/>
      <c r="F288" s="6"/>
      <c r="G288" s="6"/>
      <c r="H288" s="19">
        <f>SUM(B288:G288)</f>
        <v>9.8999999999999986</v>
      </c>
      <c r="I288" s="19">
        <f>J288-H288</f>
        <v>-9.3039569313846577</v>
      </c>
      <c r="J288" s="27">
        <v>0.59604306861534173</v>
      </c>
      <c r="K288" s="22">
        <f>MIN(0,I288)</f>
        <v>-9.3039569313846577</v>
      </c>
      <c r="L288" s="23">
        <f>SUM(K288:K297)</f>
        <v>-32.062014622377006</v>
      </c>
      <c r="M288" s="27">
        <v>0.59604306861534173</v>
      </c>
      <c r="AK288"/>
      <c r="AL288"/>
      <c r="AM288"/>
      <c r="AN288"/>
      <c r="AO288"/>
    </row>
    <row r="289" spans="1:41" s="10" customFormat="1" ht="15.75" thickBot="1" x14ac:dyDescent="0.3">
      <c r="A289" s="3">
        <v>0.375</v>
      </c>
      <c r="B289" s="7">
        <v>3.3</v>
      </c>
      <c r="C289" s="9"/>
      <c r="H289" s="19">
        <f t="shared" ref="H289:H297" si="75">SUM(B289:G289)</f>
        <v>3.3</v>
      </c>
      <c r="I289" s="19">
        <f t="shared" ref="I289:I297" si="76">J289-H289</f>
        <v>-1.0407676724026631</v>
      </c>
      <c r="J289" s="27">
        <v>2.2592323275973367</v>
      </c>
      <c r="K289" s="22">
        <f t="shared" ref="K289:K297" si="77">MIN(0,I289)</f>
        <v>-1.0407676724026631</v>
      </c>
      <c r="L289"/>
      <c r="M289" s="27">
        <v>2.2592323275973367</v>
      </c>
      <c r="AK289"/>
      <c r="AL289"/>
      <c r="AM289"/>
      <c r="AN289"/>
      <c r="AO289"/>
    </row>
    <row r="290" spans="1:41" s="10" customFormat="1" ht="15.75" thickBot="1" x14ac:dyDescent="0.3">
      <c r="A290" s="3">
        <v>0.41666666666666669</v>
      </c>
      <c r="B290" s="7">
        <v>3.3</v>
      </c>
      <c r="C290" s="9"/>
      <c r="D290" s="9"/>
      <c r="F290" s="9"/>
      <c r="G290" s="9"/>
      <c r="H290" s="19">
        <f t="shared" si="75"/>
        <v>3.3</v>
      </c>
      <c r="I290" s="19">
        <f t="shared" si="76"/>
        <v>-0.47201064219102573</v>
      </c>
      <c r="J290" s="27">
        <v>2.8279893578089741</v>
      </c>
      <c r="K290" s="22">
        <f t="shared" si="77"/>
        <v>-0.47201064219102573</v>
      </c>
      <c r="L290"/>
      <c r="M290" s="27">
        <v>2.8279893578089741</v>
      </c>
      <c r="AK290"/>
      <c r="AL290"/>
      <c r="AM290"/>
      <c r="AN290"/>
      <c r="AO290"/>
    </row>
    <row r="291" spans="1:41" s="10" customFormat="1" ht="15.75" thickBot="1" x14ac:dyDescent="0.3">
      <c r="A291" s="3">
        <v>0.45833333333333298</v>
      </c>
      <c r="B291" s="7">
        <v>3.3</v>
      </c>
      <c r="C291" s="9"/>
      <c r="D291" s="9"/>
      <c r="E291" s="8">
        <v>3.3</v>
      </c>
      <c r="F291" s="9"/>
      <c r="G291" s="9"/>
      <c r="H291" s="19">
        <f t="shared" si="75"/>
        <v>6.6</v>
      </c>
      <c r="I291" s="19">
        <f t="shared" si="76"/>
        <v>-4.3273999625130957</v>
      </c>
      <c r="J291" s="27">
        <v>2.272600037486904</v>
      </c>
      <c r="K291" s="22">
        <f t="shared" si="77"/>
        <v>-4.3273999625130957</v>
      </c>
      <c r="L291"/>
      <c r="M291" s="27">
        <v>2.272600037486904</v>
      </c>
      <c r="AK291"/>
      <c r="AL291"/>
      <c r="AM291"/>
      <c r="AN291"/>
      <c r="AO291"/>
    </row>
    <row r="292" spans="1:41" s="10" customFormat="1" ht="15.75" thickBot="1" x14ac:dyDescent="0.3">
      <c r="A292" s="3">
        <v>0.5</v>
      </c>
      <c r="B292" s="9"/>
      <c r="C292" s="9"/>
      <c r="D292" s="9"/>
      <c r="E292" s="8">
        <v>3.3</v>
      </c>
      <c r="F292" s="9"/>
      <c r="G292" s="9"/>
      <c r="H292" s="19">
        <f t="shared" si="75"/>
        <v>3.3</v>
      </c>
      <c r="I292" s="19">
        <f t="shared" si="76"/>
        <v>-0.10856318923101327</v>
      </c>
      <c r="J292" s="27">
        <v>3.1914368107689866</v>
      </c>
      <c r="K292" s="22">
        <f t="shared" si="77"/>
        <v>-0.10856318923101327</v>
      </c>
      <c r="L292"/>
      <c r="M292" s="27">
        <v>3.1914368107689866</v>
      </c>
      <c r="AK292"/>
      <c r="AL292"/>
      <c r="AM292"/>
      <c r="AN292"/>
      <c r="AO292"/>
    </row>
    <row r="293" spans="1:41" s="10" customFormat="1" ht="15.75" thickBot="1" x14ac:dyDescent="0.3">
      <c r="A293" s="3">
        <v>0.54166666666666696</v>
      </c>
      <c r="B293" s="9"/>
      <c r="C293" s="9"/>
      <c r="D293" s="5">
        <v>6.6</v>
      </c>
      <c r="E293" s="8">
        <v>3.3</v>
      </c>
      <c r="F293" s="9"/>
      <c r="G293" s="9"/>
      <c r="H293" s="19">
        <f t="shared" si="75"/>
        <v>9.8999999999999986</v>
      </c>
      <c r="I293" s="19">
        <f t="shared" si="76"/>
        <v>-5.5549053692028734</v>
      </c>
      <c r="J293" s="27">
        <v>4.3450946307971252</v>
      </c>
      <c r="K293" s="22">
        <f t="shared" si="77"/>
        <v>-5.5549053692028734</v>
      </c>
      <c r="L293"/>
      <c r="M293" s="27">
        <v>4.3450946307971252</v>
      </c>
      <c r="AK293"/>
      <c r="AL293"/>
      <c r="AM293"/>
      <c r="AN293"/>
      <c r="AO293"/>
    </row>
    <row r="294" spans="1:41" s="10" customFormat="1" ht="15.75" thickBot="1" x14ac:dyDescent="0.3">
      <c r="A294" s="3">
        <v>0.58333333333333304</v>
      </c>
      <c r="B294" s="9"/>
      <c r="C294" s="9"/>
      <c r="D294" s="8">
        <v>6.6</v>
      </c>
      <c r="E294" s="8">
        <v>3.3</v>
      </c>
      <c r="F294" s="9"/>
      <c r="G294" s="9"/>
      <c r="H294" s="19">
        <f t="shared" si="75"/>
        <v>9.8999999999999986</v>
      </c>
      <c r="I294" s="19">
        <f t="shared" si="76"/>
        <v>-6.3150146952874016</v>
      </c>
      <c r="J294" s="27">
        <v>3.584985304712597</v>
      </c>
      <c r="K294" s="22">
        <f t="shared" si="77"/>
        <v>-6.3150146952874016</v>
      </c>
      <c r="L294"/>
      <c r="M294" s="27">
        <v>3.584985304712597</v>
      </c>
      <c r="AK294"/>
      <c r="AL294"/>
      <c r="AM294"/>
      <c r="AN294"/>
      <c r="AO294"/>
    </row>
    <row r="295" spans="1:41" s="10" customFormat="1" ht="15.75" thickBot="1" x14ac:dyDescent="0.3">
      <c r="A295" s="3">
        <v>0.625</v>
      </c>
      <c r="B295" s="9"/>
      <c r="C295" s="9"/>
      <c r="D295" s="9"/>
      <c r="E295" s="9"/>
      <c r="F295" s="8">
        <v>6.6</v>
      </c>
      <c r="G295" s="9"/>
      <c r="H295" s="19">
        <f t="shared" si="75"/>
        <v>6.6</v>
      </c>
      <c r="I295" s="19">
        <f t="shared" si="76"/>
        <v>-2.9984740662062705</v>
      </c>
      <c r="J295" s="27">
        <v>3.6015259337937291</v>
      </c>
      <c r="K295" s="22">
        <f t="shared" si="77"/>
        <v>-2.9984740662062705</v>
      </c>
      <c r="L295"/>
      <c r="M295" s="27">
        <v>3.6015259337937291</v>
      </c>
      <c r="AK295"/>
      <c r="AL295"/>
      <c r="AM295"/>
      <c r="AN295"/>
      <c r="AO295"/>
    </row>
    <row r="296" spans="1:41" s="10" customFormat="1" ht="15.75" thickBot="1" x14ac:dyDescent="0.3">
      <c r="A296" s="3">
        <v>0.66666666666666696</v>
      </c>
      <c r="B296" s="6"/>
      <c r="C296" s="6"/>
      <c r="D296" s="6"/>
      <c r="E296" s="9"/>
      <c r="F296" s="9"/>
      <c r="G296" s="8">
        <v>6.6</v>
      </c>
      <c r="H296" s="19">
        <f>SUM(B296:G296)</f>
        <v>6.6</v>
      </c>
      <c r="I296" s="19">
        <f t="shared" si="76"/>
        <v>-1.9409220939580027</v>
      </c>
      <c r="J296" s="28">
        <v>4.6590779060419969</v>
      </c>
      <c r="K296" s="22">
        <f t="shared" si="77"/>
        <v>-1.9409220939580027</v>
      </c>
      <c r="L296"/>
      <c r="M296" s="28">
        <v>4.6590779060419969</v>
      </c>
      <c r="AK296"/>
      <c r="AL296"/>
      <c r="AM296"/>
      <c r="AN296"/>
      <c r="AO296"/>
    </row>
    <row r="297" spans="1:41" s="10" customFormat="1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19">
        <f t="shared" si="75"/>
        <v>0</v>
      </c>
      <c r="I297" s="19">
        <f t="shared" si="76"/>
        <v>6.4012208540396394</v>
      </c>
      <c r="J297" s="27">
        <v>6.4012208540396394</v>
      </c>
      <c r="K297" s="22">
        <f t="shared" si="77"/>
        <v>0</v>
      </c>
      <c r="L297"/>
      <c r="M297" s="27">
        <v>6.4012208540396394</v>
      </c>
      <c r="AK297"/>
      <c r="AL297"/>
      <c r="AM297"/>
      <c r="AN297"/>
      <c r="AO297"/>
    </row>
    <row r="298" spans="1:41" s="10" customFormat="1" ht="15.75" thickBot="1" x14ac:dyDescent="0.3">
      <c r="A298" s="12" t="s">
        <v>17</v>
      </c>
      <c r="B298" s="2" t="s">
        <v>1</v>
      </c>
      <c r="C298" s="2" t="s">
        <v>2</v>
      </c>
      <c r="D298" s="2" t="s">
        <v>4</v>
      </c>
      <c r="E298" s="2" t="s">
        <v>1</v>
      </c>
      <c r="F298" s="2" t="s">
        <v>2</v>
      </c>
      <c r="G298" s="2" t="s">
        <v>3</v>
      </c>
      <c r="H298" s="18" t="s">
        <v>22</v>
      </c>
      <c r="I298" s="21" t="s">
        <v>24</v>
      </c>
      <c r="J298" s="12" t="s">
        <v>23</v>
      </c>
      <c r="K298" s="11"/>
      <c r="L298" s="20" t="s">
        <v>25</v>
      </c>
      <c r="M298" s="27">
        <v>0.6589709809486104</v>
      </c>
      <c r="AK298"/>
      <c r="AL298"/>
      <c r="AM298"/>
      <c r="AN298"/>
      <c r="AO298"/>
    </row>
    <row r="299" spans="1:41" s="10" customFormat="1" ht="15.75" thickBot="1" x14ac:dyDescent="0.3">
      <c r="A299" s="3">
        <v>0.33333333333333298</v>
      </c>
      <c r="C299" s="5">
        <v>6.6</v>
      </c>
      <c r="E299" s="6"/>
      <c r="F299" s="6"/>
      <c r="G299" s="6"/>
      <c r="H299" s="19">
        <f>SUM(B299:G299)</f>
        <v>6.6</v>
      </c>
      <c r="I299" s="19">
        <f>J299-H299</f>
        <v>-5.9410290190513892</v>
      </c>
      <c r="J299" s="27">
        <v>0.6589709809486104</v>
      </c>
      <c r="K299" s="22">
        <f>MIN(0,I299)</f>
        <v>-5.9410290190513892</v>
      </c>
      <c r="L299" s="23">
        <f>SUM(K299:K308)</f>
        <v>-20.684211473719614</v>
      </c>
      <c r="M299" s="29">
        <v>2.1363459175963282</v>
      </c>
      <c r="AK299"/>
      <c r="AL299"/>
      <c r="AM299"/>
      <c r="AN299"/>
      <c r="AO299"/>
    </row>
    <row r="300" spans="1:41" s="10" customFormat="1" ht="15.75" thickBot="1" x14ac:dyDescent="0.3">
      <c r="A300" s="3">
        <v>0.375</v>
      </c>
      <c r="B300" s="4">
        <v>3.3</v>
      </c>
      <c r="C300" s="9"/>
      <c r="D300" s="9"/>
      <c r="H300" s="19">
        <f t="shared" ref="H300:H308" si="78">SUM(B300:G300)</f>
        <v>3.3</v>
      </c>
      <c r="I300" s="19">
        <f t="shared" ref="I300:I308" si="79">J300-H300</f>
        <v>-1.1636540824036716</v>
      </c>
      <c r="J300" s="29">
        <v>2.1363459175963282</v>
      </c>
      <c r="K300" s="22">
        <f t="shared" ref="K300:K308" si="80">MIN(0,I300)</f>
        <v>-1.1636540824036716</v>
      </c>
      <c r="L300"/>
      <c r="M300" s="27">
        <v>2.7059630446677154</v>
      </c>
      <c r="AK300"/>
      <c r="AL300"/>
      <c r="AM300"/>
      <c r="AN300"/>
      <c r="AO300"/>
    </row>
    <row r="301" spans="1:41" s="10" customFormat="1" ht="15.75" thickBot="1" x14ac:dyDescent="0.3">
      <c r="A301" s="3">
        <v>0.41666666666666669</v>
      </c>
      <c r="B301" s="7">
        <v>3.3</v>
      </c>
      <c r="C301" s="9"/>
      <c r="D301" s="9"/>
      <c r="F301" s="9"/>
      <c r="G301" s="9"/>
      <c r="H301" s="19">
        <f t="shared" si="78"/>
        <v>3.3</v>
      </c>
      <c r="I301" s="19">
        <f t="shared" si="79"/>
        <v>-0.5940369553322844</v>
      </c>
      <c r="J301" s="27">
        <v>2.7059630446677154</v>
      </c>
      <c r="K301" s="22">
        <f t="shared" si="80"/>
        <v>-0.5940369553322844</v>
      </c>
      <c r="L301"/>
      <c r="M301" s="27">
        <v>2.3658030143165663</v>
      </c>
      <c r="AK301"/>
      <c r="AL301"/>
      <c r="AM301"/>
      <c r="AN301"/>
      <c r="AO301"/>
    </row>
    <row r="302" spans="1:41" s="10" customFormat="1" ht="15.75" thickBot="1" x14ac:dyDescent="0.3">
      <c r="A302" s="3">
        <v>0.45833333333333298</v>
      </c>
      <c r="B302" s="7">
        <v>3.3</v>
      </c>
      <c r="C302" s="9"/>
      <c r="D302" s="9"/>
      <c r="F302" s="9"/>
      <c r="G302" s="9"/>
      <c r="H302" s="19">
        <f>SUM(B302:G302)</f>
        <v>3.3</v>
      </c>
      <c r="I302" s="19">
        <f t="shared" si="79"/>
        <v>-0.93419698568343357</v>
      </c>
      <c r="J302" s="27">
        <v>2.3658030143165663</v>
      </c>
      <c r="K302" s="22">
        <f t="shared" si="80"/>
        <v>-0.93419698568343357</v>
      </c>
      <c r="L302"/>
      <c r="M302" s="27">
        <v>3.1640628513856788</v>
      </c>
      <c r="AK302"/>
      <c r="AL302"/>
      <c r="AM302"/>
      <c r="AN302"/>
      <c r="AO302"/>
    </row>
    <row r="303" spans="1:41" s="10" customFormat="1" ht="15.75" thickBot="1" x14ac:dyDescent="0.3">
      <c r="A303" s="3">
        <v>0.5</v>
      </c>
      <c r="B303" s="9"/>
      <c r="C303" s="9"/>
      <c r="D303" s="9"/>
      <c r="E303" s="8">
        <v>3.3</v>
      </c>
      <c r="F303" s="9"/>
      <c r="G303" s="9"/>
      <c r="H303" s="19">
        <f t="shared" si="78"/>
        <v>3.3</v>
      </c>
      <c r="I303" s="19">
        <f t="shared" si="79"/>
        <v>-0.13593714861432105</v>
      </c>
      <c r="J303" s="27">
        <v>3.1640628513856788</v>
      </c>
      <c r="K303" s="22">
        <f t="shared" si="80"/>
        <v>-0.13593714861432105</v>
      </c>
      <c r="L303"/>
      <c r="M303" s="27">
        <v>3.9045509926763211</v>
      </c>
      <c r="AK303"/>
      <c r="AL303"/>
      <c r="AM303"/>
      <c r="AN303"/>
      <c r="AO303"/>
    </row>
    <row r="304" spans="1:41" s="10" customFormat="1" ht="15.75" thickBot="1" x14ac:dyDescent="0.3">
      <c r="A304" s="3">
        <v>0.54166666666666696</v>
      </c>
      <c r="B304" s="9"/>
      <c r="D304" s="9"/>
      <c r="E304" s="8">
        <v>3.3</v>
      </c>
      <c r="F304" s="9"/>
      <c r="G304" s="9"/>
      <c r="H304" s="19">
        <f t="shared" si="78"/>
        <v>3.3</v>
      </c>
      <c r="I304" s="19">
        <f t="shared" si="79"/>
        <v>0.60455099267632129</v>
      </c>
      <c r="J304" s="27">
        <v>3.9045509926763211</v>
      </c>
      <c r="K304" s="22">
        <f t="shared" si="80"/>
        <v>0</v>
      </c>
      <c r="L304"/>
      <c r="M304" s="27">
        <v>4.0568603831123928</v>
      </c>
      <c r="AK304"/>
      <c r="AL304"/>
      <c r="AM304"/>
      <c r="AN304"/>
      <c r="AO304"/>
    </row>
    <row r="305" spans="1:41" s="10" customFormat="1" ht="15.75" thickBot="1" x14ac:dyDescent="0.3">
      <c r="A305" s="3">
        <v>0.58333333333333304</v>
      </c>
      <c r="B305" s="9"/>
      <c r="C305" s="9"/>
      <c r="D305" s="5">
        <v>6.6</v>
      </c>
      <c r="E305" s="8">
        <v>3.3</v>
      </c>
      <c r="F305" s="9"/>
      <c r="G305" s="9"/>
      <c r="H305" s="19">
        <f t="shared" si="78"/>
        <v>9.8999999999999986</v>
      </c>
      <c r="I305" s="19">
        <f t="shared" si="79"/>
        <v>-5.8431396168876057</v>
      </c>
      <c r="J305" s="27">
        <v>4.0568603831123928</v>
      </c>
      <c r="K305" s="22">
        <f t="shared" si="80"/>
        <v>-5.8431396168876057</v>
      </c>
      <c r="L305"/>
      <c r="M305" s="27">
        <v>3.0385528494946978</v>
      </c>
      <c r="AK305"/>
      <c r="AL305"/>
      <c r="AM305"/>
      <c r="AN305"/>
      <c r="AO305"/>
    </row>
    <row r="306" spans="1:41" s="10" customFormat="1" ht="15.75" thickBot="1" x14ac:dyDescent="0.3">
      <c r="A306" s="3">
        <v>0.625</v>
      </c>
      <c r="B306" s="9"/>
      <c r="C306" s="9"/>
      <c r="D306" s="9"/>
      <c r="E306" s="9"/>
      <c r="F306" s="8">
        <v>6.6</v>
      </c>
      <c r="G306" s="9"/>
      <c r="H306" s="19">
        <f t="shared" si="78"/>
        <v>6.6</v>
      </c>
      <c r="I306" s="19">
        <f t="shared" si="79"/>
        <v>-3.5614471505053018</v>
      </c>
      <c r="J306" s="27">
        <v>3.0385528494946978</v>
      </c>
      <c r="K306" s="22">
        <f t="shared" si="80"/>
        <v>-3.5614471505053018</v>
      </c>
      <c r="L306"/>
      <c r="M306" s="28">
        <v>4.0892294847583948</v>
      </c>
      <c r="AK306"/>
      <c r="AL306"/>
      <c r="AM306"/>
      <c r="AN306"/>
      <c r="AO306"/>
    </row>
    <row r="307" spans="1:41" s="10" customFormat="1" ht="15.75" thickBot="1" x14ac:dyDescent="0.3">
      <c r="A307" s="3">
        <v>0.66666666666666696</v>
      </c>
      <c r="B307" s="6"/>
      <c r="C307" s="6"/>
      <c r="D307" s="6"/>
      <c r="E307" s="9"/>
      <c r="F307" s="9"/>
      <c r="G307" s="8">
        <v>6.6</v>
      </c>
      <c r="H307" s="19">
        <f>SUM(B307:G307)</f>
        <v>6.6</v>
      </c>
      <c r="I307" s="19">
        <f t="shared" si="79"/>
        <v>-2.5107705152416049</v>
      </c>
      <c r="J307" s="28">
        <v>4.0892294847583948</v>
      </c>
      <c r="K307" s="22">
        <f t="shared" si="80"/>
        <v>-2.5107705152416049</v>
      </c>
      <c r="L307"/>
      <c r="M307" s="27">
        <v>3.3389462973216268</v>
      </c>
      <c r="AK307"/>
      <c r="AL307"/>
      <c r="AM307"/>
      <c r="AN307"/>
      <c r="AO307"/>
    </row>
    <row r="308" spans="1:41" s="10" customFormat="1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19">
        <f t="shared" si="78"/>
        <v>0</v>
      </c>
      <c r="I308" s="19">
        <f t="shared" si="79"/>
        <v>3.3389462973216268</v>
      </c>
      <c r="J308" s="27">
        <v>3.3389462973216268</v>
      </c>
      <c r="K308" s="22">
        <f t="shared" si="80"/>
        <v>0</v>
      </c>
      <c r="L308"/>
      <c r="M308" s="27">
        <v>-0.64292354373904104</v>
      </c>
      <c r="AK308"/>
      <c r="AL308"/>
      <c r="AM308"/>
      <c r="AN308"/>
      <c r="AO308"/>
    </row>
    <row r="309" spans="1:41" s="10" customFormat="1" ht="15.75" thickBot="1" x14ac:dyDescent="0.3">
      <c r="A309" s="12" t="s">
        <v>18</v>
      </c>
      <c r="B309" s="2" t="s">
        <v>1</v>
      </c>
      <c r="C309" s="2" t="s">
        <v>2</v>
      </c>
      <c r="D309" s="2" t="s">
        <v>4</v>
      </c>
      <c r="E309" s="2" t="s">
        <v>1</v>
      </c>
      <c r="F309" s="2" t="s">
        <v>2</v>
      </c>
      <c r="G309" s="2" t="s">
        <v>3</v>
      </c>
      <c r="H309" s="18" t="s">
        <v>22</v>
      </c>
      <c r="I309" s="21" t="s">
        <v>24</v>
      </c>
      <c r="J309" s="12" t="s">
        <v>23</v>
      </c>
      <c r="K309" s="11"/>
      <c r="L309" s="20" t="s">
        <v>25</v>
      </c>
      <c r="M309" s="29">
        <v>1.3614760507184318</v>
      </c>
      <c r="AK309"/>
      <c r="AL309"/>
      <c r="AM309"/>
      <c r="AN309"/>
      <c r="AO309"/>
    </row>
    <row r="310" spans="1:41" s="10" customFormat="1" ht="15.75" thickBot="1" x14ac:dyDescent="0.3">
      <c r="A310" s="3">
        <v>0.33333333333333298</v>
      </c>
      <c r="E310" s="6"/>
      <c r="F310" s="6"/>
      <c r="G310" s="6"/>
      <c r="H310" s="19">
        <f>SUM(B310:G310)</f>
        <v>0</v>
      </c>
      <c r="I310" s="19">
        <f>J310-H310</f>
        <v>-0.64292354373904104</v>
      </c>
      <c r="J310" s="27">
        <v>-0.64292354373904104</v>
      </c>
      <c r="K310" s="22">
        <f>MIN(0,I310)</f>
        <v>-0.64292354373904104</v>
      </c>
      <c r="L310" s="23">
        <f>SUM(K310:K319)</f>
        <v>-24.770157588265036</v>
      </c>
      <c r="M310" s="27">
        <v>2.116284469727681</v>
      </c>
      <c r="AK310"/>
      <c r="AL310"/>
      <c r="AM310"/>
      <c r="AN310"/>
      <c r="AO310"/>
    </row>
    <row r="311" spans="1:41" s="10" customFormat="1" ht="15.75" thickBot="1" x14ac:dyDescent="0.3">
      <c r="A311" s="3">
        <v>0.375</v>
      </c>
      <c r="C311" s="5">
        <v>6.6</v>
      </c>
      <c r="D311" s="9"/>
      <c r="H311" s="19">
        <f t="shared" ref="H311:H319" si="81">SUM(B311:G311)</f>
        <v>6.6</v>
      </c>
      <c r="I311" s="19">
        <f t="shared" ref="I311:I319" si="82">J311-H311</f>
        <v>-5.2385239492815678</v>
      </c>
      <c r="J311" s="29">
        <v>1.3614760507184318</v>
      </c>
      <c r="K311" s="22">
        <f t="shared" ref="K311:K319" si="83">MIN(0,I311)</f>
        <v>-5.2385239492815678</v>
      </c>
      <c r="L311"/>
      <c r="M311" s="27">
        <v>3.2007249477950728</v>
      </c>
      <c r="AK311"/>
      <c r="AL311"/>
      <c r="AM311"/>
      <c r="AN311"/>
      <c r="AO311"/>
    </row>
    <row r="312" spans="1:41" s="10" customFormat="1" ht="15.75" thickBot="1" x14ac:dyDescent="0.3">
      <c r="A312" s="3">
        <v>0.41666666666666669</v>
      </c>
      <c r="C312" s="9"/>
      <c r="D312" s="5">
        <v>6.6</v>
      </c>
      <c r="F312" s="9"/>
      <c r="G312" s="9"/>
      <c r="H312" s="19">
        <f t="shared" si="81"/>
        <v>6.6</v>
      </c>
      <c r="I312" s="19">
        <f t="shared" si="82"/>
        <v>-4.4837155302723186</v>
      </c>
      <c r="J312" s="27">
        <v>2.116284469727681</v>
      </c>
      <c r="K312" s="22">
        <f t="shared" si="83"/>
        <v>-4.4837155302723186</v>
      </c>
      <c r="L312"/>
      <c r="M312" s="27">
        <v>4.1853214817366249</v>
      </c>
      <c r="AK312"/>
      <c r="AL312"/>
      <c r="AM312"/>
      <c r="AN312"/>
      <c r="AO312"/>
    </row>
    <row r="313" spans="1:41" s="10" customFormat="1" ht="15.75" thickBot="1" x14ac:dyDescent="0.3">
      <c r="A313" s="3">
        <v>0.45833333333333298</v>
      </c>
      <c r="B313" s="4">
        <v>3.3</v>
      </c>
      <c r="C313" s="9"/>
      <c r="D313" s="9"/>
      <c r="E313" s="8">
        <v>3.3</v>
      </c>
      <c r="F313" s="9"/>
      <c r="G313" s="9"/>
      <c r="H313" s="19">
        <f t="shared" si="81"/>
        <v>6.6</v>
      </c>
      <c r="I313" s="19">
        <f t="shared" si="82"/>
        <v>-3.3992750522049269</v>
      </c>
      <c r="J313" s="27">
        <v>3.2007249477950728</v>
      </c>
      <c r="K313" s="22">
        <f t="shared" si="83"/>
        <v>-3.3992750522049269</v>
      </c>
      <c r="L313"/>
      <c r="M313" s="27">
        <v>4.8878715549891227</v>
      </c>
      <c r="AK313"/>
      <c r="AL313"/>
      <c r="AM313"/>
      <c r="AN313"/>
      <c r="AO313"/>
    </row>
    <row r="314" spans="1:41" s="10" customFormat="1" ht="15.75" thickBot="1" x14ac:dyDescent="0.3">
      <c r="A314" s="3">
        <v>0.5</v>
      </c>
      <c r="B314" s="7">
        <v>3.3</v>
      </c>
      <c r="C314" s="9"/>
      <c r="D314" s="9"/>
      <c r="E314" s="8">
        <v>3.3</v>
      </c>
      <c r="F314" s="9"/>
      <c r="G314" s="9"/>
      <c r="H314" s="19">
        <f>SUM(B314:G314)</f>
        <v>6.6</v>
      </c>
      <c r="I314" s="19">
        <f t="shared" si="82"/>
        <v>-2.4146785182633748</v>
      </c>
      <c r="J314" s="27">
        <v>4.1853214817366249</v>
      </c>
      <c r="K314" s="22">
        <f t="shared" si="83"/>
        <v>-2.4146785182633748</v>
      </c>
      <c r="L314"/>
      <c r="M314" s="27">
        <v>4.7876017983102086</v>
      </c>
      <c r="AK314"/>
      <c r="AL314"/>
      <c r="AM314"/>
      <c r="AN314"/>
      <c r="AO314"/>
    </row>
    <row r="315" spans="1:41" s="10" customFormat="1" ht="15.75" thickBot="1" x14ac:dyDescent="0.3">
      <c r="A315" s="3">
        <v>0.54166666666666696</v>
      </c>
      <c r="B315" s="7">
        <v>3.3</v>
      </c>
      <c r="C315" s="9"/>
      <c r="D315" s="9"/>
      <c r="E315" s="8">
        <v>3.3</v>
      </c>
      <c r="F315" s="9"/>
      <c r="G315" s="9"/>
      <c r="H315" s="19">
        <f>SUM(B315:G315)</f>
        <v>6.6</v>
      </c>
      <c r="I315" s="19">
        <f t="shared" si="82"/>
        <v>-1.7121284450108769</v>
      </c>
      <c r="J315" s="27">
        <v>4.8878715549891227</v>
      </c>
      <c r="K315" s="22">
        <f t="shared" si="83"/>
        <v>-1.7121284450108769</v>
      </c>
      <c r="L315"/>
      <c r="M315" s="27">
        <v>4.0169681530733374</v>
      </c>
      <c r="AK315"/>
      <c r="AL315"/>
      <c r="AM315"/>
      <c r="AN315"/>
      <c r="AO315"/>
    </row>
    <row r="316" spans="1:41" s="10" customFormat="1" ht="15.75" thickBot="1" x14ac:dyDescent="0.3">
      <c r="A316" s="3">
        <v>0.58333333333333304</v>
      </c>
      <c r="B316" s="7">
        <v>3.3</v>
      </c>
      <c r="C316" s="9"/>
      <c r="D316" s="9"/>
      <c r="E316" s="8">
        <v>3.3</v>
      </c>
      <c r="F316" s="9"/>
      <c r="G316" s="9"/>
      <c r="H316" s="19">
        <f>SUM(B316:G316)</f>
        <v>6.6</v>
      </c>
      <c r="I316" s="19">
        <f t="shared" si="82"/>
        <v>-1.812398201689791</v>
      </c>
      <c r="J316" s="27">
        <v>4.7876017983102086</v>
      </c>
      <c r="K316" s="22">
        <f t="shared" si="83"/>
        <v>-1.812398201689791</v>
      </c>
      <c r="L316"/>
      <c r="M316" s="28">
        <v>4.1165174991235229</v>
      </c>
      <c r="AK316"/>
      <c r="AL316"/>
      <c r="AM316"/>
      <c r="AN316"/>
      <c r="AO316"/>
    </row>
    <row r="317" spans="1:41" s="10" customFormat="1" ht="15.75" thickBot="1" x14ac:dyDescent="0.3">
      <c r="A317" s="3">
        <v>0.625</v>
      </c>
      <c r="B317" s="9"/>
      <c r="C317" s="9"/>
      <c r="D317" s="9"/>
      <c r="E317" s="9"/>
      <c r="F317" s="8">
        <v>6.6</v>
      </c>
      <c r="G317" s="9"/>
      <c r="H317" s="19">
        <f t="shared" si="81"/>
        <v>6.6</v>
      </c>
      <c r="I317" s="19">
        <f t="shared" si="82"/>
        <v>-2.5830318469266622</v>
      </c>
      <c r="J317" s="27">
        <v>4.0169681530733374</v>
      </c>
      <c r="K317" s="22">
        <f t="shared" si="83"/>
        <v>-2.5830318469266622</v>
      </c>
      <c r="L317"/>
      <c r="M317" s="27">
        <v>5.5596350236306726</v>
      </c>
      <c r="AK317"/>
      <c r="AL317"/>
      <c r="AM317"/>
      <c r="AN317"/>
      <c r="AO317"/>
    </row>
    <row r="318" spans="1:41" s="10" customFormat="1" ht="15.75" thickBot="1" x14ac:dyDescent="0.3">
      <c r="A318" s="3">
        <v>0.66666666666666696</v>
      </c>
      <c r="B318" s="6"/>
      <c r="C318" s="6"/>
      <c r="D318" s="6"/>
      <c r="E318" s="9"/>
      <c r="F318" s="9"/>
      <c r="G318" s="8">
        <v>6.6</v>
      </c>
      <c r="H318" s="19">
        <f>SUM(B318:G318)</f>
        <v>6.6</v>
      </c>
      <c r="I318" s="19">
        <f t="shared" si="82"/>
        <v>-2.4834825008764767</v>
      </c>
      <c r="J318" s="28">
        <v>4.1165174991235229</v>
      </c>
      <c r="K318" s="22">
        <f t="shared" si="83"/>
        <v>-2.4834825008764767</v>
      </c>
      <c r="L318"/>
      <c r="M318" s="27">
        <v>-1.1852158920311942</v>
      </c>
      <c r="AK318"/>
      <c r="AL318"/>
      <c r="AM318"/>
      <c r="AN318"/>
      <c r="AO318"/>
    </row>
    <row r="319" spans="1:41" s="10" customFormat="1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19">
        <f t="shared" si="81"/>
        <v>0</v>
      </c>
      <c r="I319" s="19">
        <f t="shared" si="82"/>
        <v>5.5596350236306726</v>
      </c>
      <c r="J319" s="27">
        <v>5.5596350236306726</v>
      </c>
      <c r="K319" s="22">
        <f t="shared" si="83"/>
        <v>0</v>
      </c>
      <c r="L319"/>
      <c r="M319" s="29">
        <v>-0.48398044463547141</v>
      </c>
      <c r="AK319"/>
      <c r="AL319"/>
      <c r="AM319"/>
      <c r="AN319"/>
      <c r="AO319"/>
    </row>
    <row r="320" spans="1:41" s="10" customFormat="1" ht="15.75" thickBot="1" x14ac:dyDescent="0.3">
      <c r="A320" s="12" t="s">
        <v>19</v>
      </c>
      <c r="B320" s="2" t="s">
        <v>1</v>
      </c>
      <c r="C320" s="2" t="s">
        <v>2</v>
      </c>
      <c r="D320" s="2" t="s">
        <v>4</v>
      </c>
      <c r="E320" s="2" t="s">
        <v>1</v>
      </c>
      <c r="F320" s="2" t="s">
        <v>2</v>
      </c>
      <c r="G320" s="2" t="s">
        <v>3</v>
      </c>
      <c r="H320" s="18" t="s">
        <v>22</v>
      </c>
      <c r="I320" s="21" t="s">
        <v>24</v>
      </c>
      <c r="J320" s="12" t="s">
        <v>23</v>
      </c>
      <c r="K320" s="11"/>
      <c r="L320" s="20" t="s">
        <v>25</v>
      </c>
      <c r="M320" s="27">
        <v>1.1146365537730256</v>
      </c>
      <c r="AK320"/>
      <c r="AL320"/>
      <c r="AM320"/>
      <c r="AN320"/>
      <c r="AO320"/>
    </row>
    <row r="321" spans="1:41" s="10" customFormat="1" ht="15.75" thickBot="1" x14ac:dyDescent="0.3">
      <c r="A321" s="3">
        <v>0.33333333333333298</v>
      </c>
      <c r="E321" s="6"/>
      <c r="F321" s="6"/>
      <c r="G321" s="6"/>
      <c r="H321" s="19">
        <f>SUM(B321:G321)</f>
        <v>0</v>
      </c>
      <c r="I321" s="19">
        <f>J321-H321</f>
        <v>-1.1852158920311942</v>
      </c>
      <c r="J321" s="27">
        <v>-1.1852158920311942</v>
      </c>
      <c r="K321" s="22">
        <f>MIN(0,I321)</f>
        <v>-1.1852158920311942</v>
      </c>
      <c r="L321" s="23">
        <f>SUM(K321:K330)</f>
        <v>-23.501550627045933</v>
      </c>
      <c r="M321" s="27">
        <v>2.6029385245039913</v>
      </c>
      <c r="AK321"/>
      <c r="AL321"/>
      <c r="AM321"/>
      <c r="AN321"/>
      <c r="AO321"/>
    </row>
    <row r="322" spans="1:41" s="10" customFormat="1" ht="15.75" thickBot="1" x14ac:dyDescent="0.3">
      <c r="A322" s="3">
        <v>0.375</v>
      </c>
      <c r="C322" s="9"/>
      <c r="D322" s="9"/>
      <c r="H322" s="19">
        <f>SUM(B322:G322)</f>
        <v>0</v>
      </c>
      <c r="I322" s="19">
        <f t="shared" ref="I322:I330" si="84">J322-H322</f>
        <v>-0.48398044463547141</v>
      </c>
      <c r="J322" s="29">
        <v>-0.48398044463547141</v>
      </c>
      <c r="K322" s="22">
        <f t="shared" ref="K322:K330" si="85">MIN(0,I322)</f>
        <v>-0.48398044463547141</v>
      </c>
      <c r="L322"/>
      <c r="M322" s="27">
        <v>3.4900659931350484</v>
      </c>
      <c r="AK322"/>
      <c r="AL322"/>
      <c r="AM322"/>
      <c r="AN322"/>
      <c r="AO322"/>
    </row>
    <row r="323" spans="1:41" s="10" customFormat="1" ht="15.75" thickBot="1" x14ac:dyDescent="0.3">
      <c r="A323" s="3">
        <v>0.41666666666666669</v>
      </c>
      <c r="B323" s="4">
        <v>3.3</v>
      </c>
      <c r="C323" s="9"/>
      <c r="D323" s="9"/>
      <c r="F323" s="9"/>
      <c r="G323" s="9"/>
      <c r="H323" s="19">
        <f t="shared" ref="H323:H330" si="86">SUM(B323:G323)</f>
        <v>3.3</v>
      </c>
      <c r="I323" s="19">
        <f t="shared" si="84"/>
        <v>-2.1853634462269742</v>
      </c>
      <c r="J323" s="27">
        <v>1.1146365537730256</v>
      </c>
      <c r="K323" s="22">
        <f t="shared" si="85"/>
        <v>-2.1853634462269742</v>
      </c>
      <c r="L323"/>
      <c r="M323" s="27">
        <v>4.2077101164887845</v>
      </c>
      <c r="AK323"/>
      <c r="AL323"/>
      <c r="AM323"/>
      <c r="AN323"/>
      <c r="AO323"/>
    </row>
    <row r="324" spans="1:41" s="10" customFormat="1" ht="15.75" thickBot="1" x14ac:dyDescent="0.3">
      <c r="A324" s="3">
        <v>0.45833333333333298</v>
      </c>
      <c r="B324" s="7">
        <v>3.3</v>
      </c>
      <c r="C324" s="9"/>
      <c r="D324" s="9"/>
      <c r="F324" s="9"/>
      <c r="G324" s="9"/>
      <c r="H324" s="19">
        <f>SUM(B324:G324)</f>
        <v>3.3</v>
      </c>
      <c r="I324" s="19">
        <f t="shared" si="84"/>
        <v>-0.6970614754960085</v>
      </c>
      <c r="J324" s="27">
        <v>2.6029385245039913</v>
      </c>
      <c r="K324" s="22">
        <f t="shared" si="85"/>
        <v>-0.6970614754960085</v>
      </c>
      <c r="L324"/>
      <c r="M324" s="27">
        <v>4.5469343719220285</v>
      </c>
      <c r="AK324"/>
      <c r="AL324"/>
      <c r="AM324"/>
      <c r="AN324"/>
      <c r="AO324"/>
    </row>
    <row r="325" spans="1:41" s="10" customFormat="1" ht="15.75" thickBot="1" x14ac:dyDescent="0.3">
      <c r="A325" s="3">
        <v>0.5</v>
      </c>
      <c r="B325" s="7">
        <v>3.3</v>
      </c>
      <c r="C325" s="9"/>
      <c r="D325" s="9"/>
      <c r="E325" s="8">
        <v>3.3</v>
      </c>
      <c r="F325" s="9"/>
      <c r="G325" s="9"/>
      <c r="H325" s="19">
        <f>SUM(B325:G325)</f>
        <v>6.6</v>
      </c>
      <c r="I325" s="19">
        <f t="shared" si="84"/>
        <v>-3.1099340068649513</v>
      </c>
      <c r="J325" s="27">
        <v>3.4900659931350484</v>
      </c>
      <c r="K325" s="22">
        <f t="shared" si="85"/>
        <v>-3.1099340068649513</v>
      </c>
      <c r="L325"/>
      <c r="M325" s="27">
        <v>4.1413017629380366</v>
      </c>
      <c r="AK325"/>
      <c r="AL325"/>
      <c r="AM325"/>
      <c r="AN325"/>
      <c r="AO325"/>
    </row>
    <row r="326" spans="1:41" s="10" customFormat="1" ht="15.75" thickBot="1" x14ac:dyDescent="0.3">
      <c r="A326" s="3">
        <v>0.54166666666666696</v>
      </c>
      <c r="B326" s="9"/>
      <c r="C326" s="5">
        <v>6.6</v>
      </c>
      <c r="D326" s="9"/>
      <c r="E326" s="8">
        <v>3.3</v>
      </c>
      <c r="F326" s="9"/>
      <c r="G326" s="9"/>
      <c r="H326" s="19">
        <f t="shared" si="86"/>
        <v>9.8999999999999986</v>
      </c>
      <c r="I326" s="19">
        <f t="shared" si="84"/>
        <v>-5.6922898835112141</v>
      </c>
      <c r="J326" s="27">
        <v>4.2077101164887845</v>
      </c>
      <c r="K326" s="22">
        <f t="shared" si="85"/>
        <v>-5.6922898835112141</v>
      </c>
      <c r="L326"/>
      <c r="M326" s="28">
        <v>4.2640583868598139</v>
      </c>
      <c r="AK326"/>
      <c r="AL326"/>
      <c r="AM326"/>
      <c r="AN326"/>
      <c r="AO326"/>
    </row>
    <row r="327" spans="1:41" s="10" customFormat="1" ht="15.75" thickBot="1" x14ac:dyDescent="0.3">
      <c r="A327" s="3">
        <v>0.58333333333333304</v>
      </c>
      <c r="B327" s="9"/>
      <c r="C327" s="9"/>
      <c r="D327" s="5">
        <v>6.6</v>
      </c>
      <c r="E327" s="8">
        <v>3.3</v>
      </c>
      <c r="F327" s="9"/>
      <c r="G327" s="9"/>
      <c r="H327" s="19">
        <f t="shared" si="86"/>
        <v>9.8999999999999986</v>
      </c>
      <c r="I327" s="19">
        <f t="shared" si="84"/>
        <v>-5.35306562807797</v>
      </c>
      <c r="J327" s="27">
        <v>4.5469343719220285</v>
      </c>
      <c r="K327" s="22">
        <f t="shared" si="85"/>
        <v>-5.35306562807797</v>
      </c>
      <c r="L327"/>
      <c r="M327" s="27">
        <v>4.7881632138517531</v>
      </c>
      <c r="AK327"/>
      <c r="AL327"/>
      <c r="AM327"/>
      <c r="AN327"/>
      <c r="AO327"/>
    </row>
    <row r="328" spans="1:41" s="10" customFormat="1" ht="15.75" thickBot="1" x14ac:dyDescent="0.3">
      <c r="A328" s="3">
        <v>0.625</v>
      </c>
      <c r="B328" s="9"/>
      <c r="C328" s="9"/>
      <c r="D328" s="9"/>
      <c r="F328" s="8">
        <v>6.6</v>
      </c>
      <c r="G328" s="9"/>
      <c r="H328" s="19">
        <f t="shared" si="86"/>
        <v>6.6</v>
      </c>
      <c r="I328" s="19">
        <f t="shared" si="84"/>
        <v>-2.458698237061963</v>
      </c>
      <c r="J328" s="27">
        <v>4.1413017629380366</v>
      </c>
      <c r="K328" s="22">
        <f t="shared" si="85"/>
        <v>-2.458698237061963</v>
      </c>
      <c r="L328"/>
      <c r="M328" s="27">
        <v>-1.6969288723363709</v>
      </c>
      <c r="AK328"/>
      <c r="AL328"/>
      <c r="AM328"/>
      <c r="AN328"/>
      <c r="AO328"/>
    </row>
    <row r="329" spans="1:41" s="10" customFormat="1" ht="15.75" thickBot="1" x14ac:dyDescent="0.3">
      <c r="A329" s="3">
        <v>0.66666666666666696</v>
      </c>
      <c r="B329" s="6"/>
      <c r="C329" s="6"/>
      <c r="D329" s="6"/>
      <c r="E329" s="9"/>
      <c r="G329" s="8">
        <v>6.6</v>
      </c>
      <c r="H329" s="19">
        <f>SUM(B329:G329)</f>
        <v>6.6</v>
      </c>
      <c r="I329" s="19">
        <f t="shared" si="84"/>
        <v>-2.3359416131401858</v>
      </c>
      <c r="J329" s="28">
        <v>4.2640583868598139</v>
      </c>
      <c r="K329" s="22">
        <f t="shared" si="85"/>
        <v>-2.3359416131401858</v>
      </c>
      <c r="L329"/>
      <c r="M329" s="29">
        <v>-0.80432049160502217</v>
      </c>
      <c r="AK329"/>
      <c r="AL329"/>
      <c r="AM329"/>
      <c r="AN329"/>
      <c r="AO329"/>
    </row>
    <row r="330" spans="1:41" s="10" customFormat="1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19">
        <f t="shared" si="86"/>
        <v>0</v>
      </c>
      <c r="I330" s="19">
        <f t="shared" si="84"/>
        <v>4.7881632138517531</v>
      </c>
      <c r="J330" s="27">
        <v>4.7881632138517531</v>
      </c>
      <c r="K330" s="22">
        <f t="shared" si="85"/>
        <v>0</v>
      </c>
      <c r="L330"/>
      <c r="M330" s="27">
        <v>1.5660466514733518</v>
      </c>
      <c r="AK330"/>
      <c r="AL330"/>
      <c r="AM330"/>
      <c r="AN330"/>
      <c r="AO330"/>
    </row>
    <row r="331" spans="1:41" s="10" customFormat="1" ht="15.75" thickBot="1" x14ac:dyDescent="0.3">
      <c r="A331" s="12" t="s">
        <v>20</v>
      </c>
      <c r="B331" s="2" t="s">
        <v>1</v>
      </c>
      <c r="C331" s="2" t="s">
        <v>2</v>
      </c>
      <c r="D331" s="2" t="s">
        <v>4</v>
      </c>
      <c r="E331" s="2" t="s">
        <v>1</v>
      </c>
      <c r="F331" s="2" t="s">
        <v>2</v>
      </c>
      <c r="G331" s="2" t="s">
        <v>3</v>
      </c>
      <c r="H331" s="18" t="s">
        <v>22</v>
      </c>
      <c r="I331" s="21" t="s">
        <v>24</v>
      </c>
      <c r="J331" s="12" t="s">
        <v>23</v>
      </c>
      <c r="K331" s="11"/>
      <c r="L331" s="20" t="s">
        <v>25</v>
      </c>
      <c r="M331" s="27">
        <v>2.6209091885612255</v>
      </c>
      <c r="AK331"/>
      <c r="AL331"/>
      <c r="AM331"/>
      <c r="AN331"/>
      <c r="AO331"/>
    </row>
    <row r="332" spans="1:41" s="10" customFormat="1" ht="15.75" thickBot="1" x14ac:dyDescent="0.3">
      <c r="A332" s="3">
        <v>0.33333333333333298</v>
      </c>
      <c r="B332" s="4">
        <v>3.3</v>
      </c>
      <c r="C332" s="5">
        <v>6.6</v>
      </c>
      <c r="D332" s="5">
        <v>6.6</v>
      </c>
      <c r="E332" s="6"/>
      <c r="F332" s="6"/>
      <c r="G332" s="6"/>
      <c r="H332" s="19">
        <f>SUM(B332:G332)</f>
        <v>16.5</v>
      </c>
      <c r="I332" s="19">
        <f>J332-H332</f>
        <v>-18.196928872336372</v>
      </c>
      <c r="J332" s="27">
        <v>-1.6969288723363709</v>
      </c>
      <c r="K332" s="22">
        <f>MIN(0,I332)</f>
        <v>-18.196928872336372</v>
      </c>
      <c r="L332" s="23">
        <f>SUM(K332:K341)</f>
        <v>-38.92803182181779</v>
      </c>
      <c r="M332" s="27">
        <v>1.3820846493556855</v>
      </c>
      <c r="AK332"/>
      <c r="AL332"/>
      <c r="AM332"/>
      <c r="AN332"/>
      <c r="AO332"/>
    </row>
    <row r="333" spans="1:41" s="10" customFormat="1" ht="15.75" thickBot="1" x14ac:dyDescent="0.3">
      <c r="A333" s="3">
        <v>0.375</v>
      </c>
      <c r="B333" s="7">
        <v>3.3</v>
      </c>
      <c r="C333" s="9"/>
      <c r="D333" s="9"/>
      <c r="H333" s="19">
        <f t="shared" ref="H333:H341" si="87">SUM(B333:G333)</f>
        <v>3.3</v>
      </c>
      <c r="I333" s="19">
        <f t="shared" ref="I333:I341" si="88">J333-H333</f>
        <v>-4.104320491605022</v>
      </c>
      <c r="J333" s="29">
        <v>-0.80432049160502217</v>
      </c>
      <c r="K333" s="22">
        <f t="shared" ref="K333:K341" si="89">MIN(0,I333)</f>
        <v>-4.104320491605022</v>
      </c>
      <c r="L333"/>
      <c r="M333" s="27">
        <v>2.5709509323214261</v>
      </c>
      <c r="AK333"/>
      <c r="AL333"/>
      <c r="AM333"/>
      <c r="AN333"/>
      <c r="AO333"/>
    </row>
    <row r="334" spans="1:41" s="10" customFormat="1" ht="15.75" thickBot="1" x14ac:dyDescent="0.3">
      <c r="A334" s="3">
        <v>0.41666666666666669</v>
      </c>
      <c r="B334" s="7">
        <v>3.3</v>
      </c>
      <c r="C334" s="9"/>
      <c r="D334" s="9"/>
      <c r="F334" s="9"/>
      <c r="G334" s="9"/>
      <c r="H334" s="19">
        <f t="shared" si="87"/>
        <v>3.3</v>
      </c>
      <c r="I334" s="19">
        <f t="shared" si="88"/>
        <v>-1.7339533485266481</v>
      </c>
      <c r="J334" s="27">
        <v>1.5660466514733518</v>
      </c>
      <c r="K334" s="22">
        <f t="shared" si="89"/>
        <v>-1.7339533485266481</v>
      </c>
      <c r="L334"/>
      <c r="M334" s="27">
        <v>2.1727516329687928</v>
      </c>
      <c r="AK334"/>
      <c r="AL334"/>
      <c r="AM334"/>
      <c r="AN334"/>
      <c r="AO334"/>
    </row>
    <row r="335" spans="1:41" s="10" customFormat="1" ht="15.75" thickBot="1" x14ac:dyDescent="0.3">
      <c r="A335" s="3">
        <v>0.45833333333333298</v>
      </c>
      <c r="B335" s="7">
        <v>3.3</v>
      </c>
      <c r="C335" s="9"/>
      <c r="D335" s="9"/>
      <c r="E335" s="8">
        <v>3.3</v>
      </c>
      <c r="F335" s="9"/>
      <c r="G335" s="9"/>
      <c r="H335" s="19">
        <f t="shared" si="87"/>
        <v>6.6</v>
      </c>
      <c r="I335" s="19">
        <f t="shared" si="88"/>
        <v>-3.9790908114387742</v>
      </c>
      <c r="J335" s="27">
        <v>2.6209091885612255</v>
      </c>
      <c r="K335" s="22">
        <f t="shared" si="89"/>
        <v>-3.9790908114387742</v>
      </c>
      <c r="L335"/>
      <c r="M335" s="27">
        <v>3.1966247754979076</v>
      </c>
      <c r="AK335"/>
      <c r="AL335"/>
      <c r="AM335"/>
      <c r="AN335"/>
      <c r="AO335"/>
    </row>
    <row r="336" spans="1:41" s="10" customFormat="1" ht="15.75" thickBot="1" x14ac:dyDescent="0.3">
      <c r="A336" s="3">
        <v>0.5</v>
      </c>
      <c r="B336" s="9"/>
      <c r="C336" s="9"/>
      <c r="D336" s="9"/>
      <c r="E336" s="8">
        <v>3.3</v>
      </c>
      <c r="F336" s="9"/>
      <c r="G336" s="9"/>
      <c r="H336" s="19">
        <f t="shared" si="87"/>
        <v>3.3</v>
      </c>
      <c r="I336" s="19">
        <f t="shared" si="88"/>
        <v>-1.9179153506443143</v>
      </c>
      <c r="J336" s="27">
        <v>1.3820846493556855</v>
      </c>
      <c r="K336" s="22">
        <f t="shared" si="89"/>
        <v>-1.9179153506443143</v>
      </c>
      <c r="L336"/>
      <c r="M336" s="28">
        <v>2.8638497119452104</v>
      </c>
      <c r="AK336"/>
      <c r="AL336"/>
      <c r="AM336"/>
      <c r="AN336"/>
      <c r="AO336"/>
    </row>
    <row r="337" spans="1:41" s="10" customFormat="1" ht="15.75" thickBot="1" x14ac:dyDescent="0.3">
      <c r="A337" s="3">
        <v>0.54166666666666696</v>
      </c>
      <c r="B337" s="9"/>
      <c r="C337" s="9"/>
      <c r="D337" s="9"/>
      <c r="E337" s="8">
        <v>3.3</v>
      </c>
      <c r="F337" s="9"/>
      <c r="G337" s="9"/>
      <c r="H337" s="19">
        <f t="shared" si="87"/>
        <v>3.3</v>
      </c>
      <c r="I337" s="19">
        <f t="shared" si="88"/>
        <v>-0.72904906767857369</v>
      </c>
      <c r="J337" s="27">
        <v>2.5709509323214261</v>
      </c>
      <c r="K337" s="22">
        <f t="shared" si="89"/>
        <v>-0.72904906767857369</v>
      </c>
      <c r="L337"/>
      <c r="M337" s="27">
        <v>3.0595060243967769</v>
      </c>
      <c r="AK337"/>
      <c r="AL337"/>
      <c r="AM337"/>
      <c r="AN337"/>
      <c r="AO337"/>
    </row>
    <row r="338" spans="1:41" s="10" customFormat="1" ht="15.75" thickBot="1" x14ac:dyDescent="0.3">
      <c r="A338" s="3">
        <v>0.58333333333333304</v>
      </c>
      <c r="B338" s="9"/>
      <c r="C338" s="9"/>
      <c r="D338" s="9"/>
      <c r="E338" s="8">
        <v>3.3</v>
      </c>
      <c r="F338" s="9"/>
      <c r="G338" s="9"/>
      <c r="H338" s="19">
        <f t="shared" si="87"/>
        <v>3.3</v>
      </c>
      <c r="I338" s="19">
        <f t="shared" si="88"/>
        <v>-1.127248367031207</v>
      </c>
      <c r="J338" s="27">
        <v>2.1727516329687928</v>
      </c>
      <c r="K338" s="22">
        <f t="shared" si="89"/>
        <v>-1.127248367031207</v>
      </c>
      <c r="L338"/>
      <c r="M338" s="27">
        <v>-1.4582560830982807</v>
      </c>
      <c r="AK338"/>
      <c r="AL338"/>
      <c r="AM338"/>
      <c r="AN338"/>
      <c r="AO338"/>
    </row>
    <row r="339" spans="1:41" s="10" customFormat="1" ht="15.75" thickBot="1" x14ac:dyDescent="0.3">
      <c r="A339" s="3">
        <v>0.625</v>
      </c>
      <c r="B339" s="9"/>
      <c r="C339" s="9"/>
      <c r="D339" s="9"/>
      <c r="E339" s="9"/>
      <c r="F339" s="8">
        <v>6.6</v>
      </c>
      <c r="G339" s="9"/>
      <c r="H339" s="19">
        <f t="shared" si="87"/>
        <v>6.6</v>
      </c>
      <c r="I339" s="19">
        <f t="shared" si="88"/>
        <v>-3.4033752245020921</v>
      </c>
      <c r="J339" s="27">
        <v>3.1966247754979076</v>
      </c>
      <c r="K339" s="22">
        <f t="shared" si="89"/>
        <v>-3.4033752245020921</v>
      </c>
      <c r="L339"/>
      <c r="M339" s="29">
        <v>0.57659438927683659</v>
      </c>
      <c r="AK339"/>
      <c r="AL339"/>
      <c r="AM339"/>
      <c r="AN339"/>
      <c r="AO339"/>
    </row>
    <row r="340" spans="1:41" s="10" customFormat="1" ht="15.75" thickBot="1" x14ac:dyDescent="0.3">
      <c r="A340" s="3">
        <v>0.66666666666666696</v>
      </c>
      <c r="B340" s="6"/>
      <c r="C340" s="6"/>
      <c r="D340" s="6"/>
      <c r="E340" s="9"/>
      <c r="F340" s="9"/>
      <c r="G340" s="8">
        <v>6.6</v>
      </c>
      <c r="H340" s="19">
        <f>SUM(B340:G340)</f>
        <v>6.6</v>
      </c>
      <c r="I340" s="19">
        <f t="shared" si="88"/>
        <v>-3.7361502880547892</v>
      </c>
      <c r="J340" s="28">
        <v>2.8638497119452104</v>
      </c>
      <c r="K340" s="22">
        <f t="shared" si="89"/>
        <v>-3.7361502880547892</v>
      </c>
      <c r="L340"/>
      <c r="M340" s="27">
        <v>1.347616433083445</v>
      </c>
      <c r="AK340"/>
      <c r="AL340"/>
      <c r="AM340"/>
      <c r="AN340"/>
      <c r="AO340"/>
    </row>
    <row r="341" spans="1:41" s="10" customFormat="1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19">
        <f t="shared" si="87"/>
        <v>0</v>
      </c>
      <c r="I341" s="19">
        <f t="shared" si="88"/>
        <v>3.0595060243967769</v>
      </c>
      <c r="J341" s="27">
        <v>3.0595060243967769</v>
      </c>
      <c r="K341" s="22">
        <f t="shared" si="89"/>
        <v>0</v>
      </c>
      <c r="L341"/>
      <c r="M341" s="27">
        <v>1.2419842033654289</v>
      </c>
      <c r="AK341"/>
      <c r="AL341"/>
      <c r="AM341"/>
      <c r="AN341"/>
      <c r="AO341"/>
    </row>
    <row r="342" spans="1:41" s="10" customFormat="1" ht="15.75" thickBot="1" x14ac:dyDescent="0.3">
      <c r="A342" s="12" t="s">
        <v>21</v>
      </c>
      <c r="B342" s="2" t="s">
        <v>1</v>
      </c>
      <c r="C342" s="2" t="s">
        <v>2</v>
      </c>
      <c r="D342" s="2" t="s">
        <v>4</v>
      </c>
      <c r="E342" s="2" t="s">
        <v>1</v>
      </c>
      <c r="F342" s="2" t="s">
        <v>2</v>
      </c>
      <c r="G342" s="2" t="s">
        <v>3</v>
      </c>
      <c r="H342" s="18" t="s">
        <v>22</v>
      </c>
      <c r="I342" s="21" t="s">
        <v>24</v>
      </c>
      <c r="J342" s="12" t="s">
        <v>23</v>
      </c>
      <c r="K342" s="11"/>
      <c r="L342" s="20" t="s">
        <v>25</v>
      </c>
      <c r="M342" s="27">
        <v>2.9883557252104636</v>
      </c>
      <c r="AK342"/>
      <c r="AL342"/>
      <c r="AM342"/>
      <c r="AN342"/>
      <c r="AO342"/>
    </row>
    <row r="343" spans="1:41" s="10" customFormat="1" ht="15.75" thickBot="1" x14ac:dyDescent="0.3">
      <c r="A343" s="3">
        <v>0.33333333333333298</v>
      </c>
      <c r="E343" s="6"/>
      <c r="F343" s="6"/>
      <c r="G343" s="6"/>
      <c r="H343" s="19">
        <f>SUM(B343:G343)</f>
        <v>0</v>
      </c>
      <c r="I343" s="19">
        <f>J343-H343</f>
        <v>-1.4582560830982807</v>
      </c>
      <c r="J343" s="27">
        <v>-1.4582560830982807</v>
      </c>
      <c r="K343" s="22">
        <f>MIN(0,I343)</f>
        <v>-1.4582560830982807</v>
      </c>
      <c r="L343" s="23">
        <f>SUM(K343:K352)</f>
        <v>-24.848740852009875</v>
      </c>
      <c r="M343" s="27">
        <v>4.6776089102814256</v>
      </c>
      <c r="AK343"/>
      <c r="AL343"/>
      <c r="AM343"/>
      <c r="AN343"/>
      <c r="AO343"/>
    </row>
    <row r="344" spans="1:41" s="10" customFormat="1" ht="15.75" thickBot="1" x14ac:dyDescent="0.3">
      <c r="A344" s="3">
        <v>0.375</v>
      </c>
      <c r="B344" s="4">
        <v>3.3</v>
      </c>
      <c r="C344" s="9"/>
      <c r="D344" s="9"/>
      <c r="H344" s="19">
        <f t="shared" ref="H344:H352" si="90">SUM(B344:G344)</f>
        <v>3.3</v>
      </c>
      <c r="I344" s="19">
        <f t="shared" ref="I344:I352" si="91">J344-H344</f>
        <v>-2.7234056107231632</v>
      </c>
      <c r="J344" s="29">
        <v>0.57659438927683659</v>
      </c>
      <c r="K344" s="22">
        <f t="shared" ref="K344:K352" si="92">MIN(0,I344)</f>
        <v>-2.7234056107231632</v>
      </c>
      <c r="L344"/>
      <c r="M344" s="27">
        <v>4.5379668086784646</v>
      </c>
      <c r="AK344"/>
      <c r="AL344"/>
      <c r="AM344"/>
      <c r="AN344"/>
      <c r="AO344"/>
    </row>
    <row r="345" spans="1:41" s="10" customFormat="1" ht="15.75" thickBot="1" x14ac:dyDescent="0.3">
      <c r="A345" s="3">
        <v>0.41666666666666669</v>
      </c>
      <c r="B345" s="7">
        <v>3.3</v>
      </c>
      <c r="C345" s="9"/>
      <c r="D345" s="9"/>
      <c r="F345" s="9"/>
      <c r="G345" s="9"/>
      <c r="H345" s="19">
        <f t="shared" si="90"/>
        <v>3.3</v>
      </c>
      <c r="I345" s="19">
        <f t="shared" si="91"/>
        <v>-1.9523835669165548</v>
      </c>
      <c r="J345" s="27">
        <v>1.347616433083445</v>
      </c>
      <c r="K345" s="22">
        <f t="shared" si="92"/>
        <v>-1.9523835669165548</v>
      </c>
      <c r="L345"/>
      <c r="M345" s="27">
        <v>3.0778407791387004</v>
      </c>
      <c r="AK345"/>
      <c r="AL345"/>
      <c r="AM345"/>
      <c r="AN345"/>
      <c r="AO345"/>
    </row>
    <row r="346" spans="1:41" s="10" customFormat="1" ht="15.75" thickBot="1" x14ac:dyDescent="0.3">
      <c r="A346" s="3">
        <v>0.45833333333333298</v>
      </c>
      <c r="B346" s="7">
        <v>3.3</v>
      </c>
      <c r="C346" s="9"/>
      <c r="D346" s="9"/>
      <c r="F346" s="9"/>
      <c r="G346" s="9"/>
      <c r="H346" s="19">
        <f>SUM(B346:G346)</f>
        <v>3.3</v>
      </c>
      <c r="I346" s="19">
        <f t="shared" si="91"/>
        <v>-2.0580157966345709</v>
      </c>
      <c r="J346" s="27">
        <v>1.2419842033654289</v>
      </c>
      <c r="K346" s="22">
        <f t="shared" si="92"/>
        <v>-2.0580157966345709</v>
      </c>
      <c r="L346"/>
      <c r="M346" s="28">
        <v>4.3615479820536329</v>
      </c>
      <c r="AK346"/>
      <c r="AL346"/>
      <c r="AM346"/>
      <c r="AN346"/>
      <c r="AO346"/>
    </row>
    <row r="347" spans="1:41" s="10" customFormat="1" ht="15.75" thickBot="1" x14ac:dyDescent="0.3">
      <c r="A347" s="3">
        <v>0.5</v>
      </c>
      <c r="B347" s="9"/>
      <c r="C347" s="9"/>
      <c r="D347" s="9"/>
      <c r="E347" s="8">
        <v>3.3</v>
      </c>
      <c r="F347" s="9"/>
      <c r="G347" s="9"/>
      <c r="H347" s="19">
        <f t="shared" si="90"/>
        <v>3.3</v>
      </c>
      <c r="I347" s="19">
        <f t="shared" si="91"/>
        <v>-0.31164427478953627</v>
      </c>
      <c r="J347" s="27">
        <v>2.9883557252104636</v>
      </c>
      <c r="K347" s="22">
        <f t="shared" si="92"/>
        <v>-0.31164427478953627</v>
      </c>
      <c r="L347"/>
      <c r="M347" s="27">
        <v>3.798171626094307</v>
      </c>
      <c r="AK347"/>
      <c r="AL347"/>
      <c r="AM347"/>
      <c r="AN347"/>
      <c r="AO347"/>
    </row>
    <row r="348" spans="1:41" s="10" customFormat="1" ht="15.75" thickBot="1" x14ac:dyDescent="0.3">
      <c r="A348" s="3">
        <v>0.54166666666666696</v>
      </c>
      <c r="B348" s="9"/>
      <c r="C348" s="5">
        <v>6.6</v>
      </c>
      <c r="D348" s="9"/>
      <c r="E348" s="8">
        <v>3.3</v>
      </c>
      <c r="F348" s="9"/>
      <c r="G348" s="9"/>
      <c r="H348" s="19">
        <f t="shared" si="90"/>
        <v>9.8999999999999986</v>
      </c>
      <c r="I348" s="19">
        <f t="shared" si="91"/>
        <v>-5.222391089718573</v>
      </c>
      <c r="J348" s="27">
        <v>4.6776089102814256</v>
      </c>
      <c r="K348" s="22">
        <f t="shared" si="92"/>
        <v>-5.222391089718573</v>
      </c>
      <c r="L348"/>
      <c r="AK348"/>
      <c r="AL348"/>
      <c r="AM348"/>
      <c r="AN348"/>
      <c r="AO348"/>
    </row>
    <row r="349" spans="1:41" s="10" customFormat="1" ht="15.75" thickBot="1" x14ac:dyDescent="0.3">
      <c r="A349" s="3">
        <v>0.58333333333333304</v>
      </c>
      <c r="B349" s="9"/>
      <c r="C349" s="9"/>
      <c r="D349" s="5">
        <v>6.6</v>
      </c>
      <c r="E349" s="8">
        <v>3.3</v>
      </c>
      <c r="F349" s="9"/>
      <c r="G349" s="9"/>
      <c r="H349" s="19">
        <f t="shared" si="90"/>
        <v>9.8999999999999986</v>
      </c>
      <c r="I349" s="19">
        <f t="shared" si="91"/>
        <v>-5.362033191321534</v>
      </c>
      <c r="J349" s="27">
        <v>4.5379668086784646</v>
      </c>
      <c r="K349" s="22">
        <f t="shared" si="92"/>
        <v>-5.362033191321534</v>
      </c>
      <c r="L349"/>
      <c r="AK349"/>
      <c r="AL349"/>
      <c r="AM349"/>
      <c r="AN349"/>
      <c r="AO349"/>
    </row>
    <row r="350" spans="1:41" s="10" customFormat="1" ht="15.75" thickBot="1" x14ac:dyDescent="0.3">
      <c r="A350" s="3">
        <v>0.625</v>
      </c>
      <c r="B350" s="9"/>
      <c r="C350" s="9"/>
      <c r="D350" s="9"/>
      <c r="E350" s="9"/>
      <c r="F350" s="8">
        <v>6.6</v>
      </c>
      <c r="G350" s="9"/>
      <c r="H350" s="19">
        <f t="shared" si="90"/>
        <v>6.6</v>
      </c>
      <c r="I350" s="19">
        <f t="shared" si="91"/>
        <v>-3.5221592208612993</v>
      </c>
      <c r="J350" s="27">
        <v>3.0778407791387004</v>
      </c>
      <c r="K350" s="22">
        <f t="shared" si="92"/>
        <v>-3.5221592208612993</v>
      </c>
      <c r="L350"/>
      <c r="AK350"/>
      <c r="AL350"/>
      <c r="AM350"/>
      <c r="AN350"/>
      <c r="AO350"/>
    </row>
    <row r="351" spans="1:41" s="10" customFormat="1" ht="15.75" thickBot="1" x14ac:dyDescent="0.3">
      <c r="A351" s="3">
        <v>0.66666666666666696</v>
      </c>
      <c r="B351" s="6"/>
      <c r="C351" s="6"/>
      <c r="D351" s="6"/>
      <c r="E351" s="9"/>
      <c r="F351" s="9"/>
      <c r="G351" s="8">
        <v>6.6</v>
      </c>
      <c r="H351" s="19">
        <f>SUM(B351:G351)</f>
        <v>6.6</v>
      </c>
      <c r="I351" s="19">
        <f t="shared" si="91"/>
        <v>-2.2384520179463667</v>
      </c>
      <c r="J351" s="28">
        <v>4.3615479820536329</v>
      </c>
      <c r="K351" s="22">
        <f t="shared" si="92"/>
        <v>-2.2384520179463667</v>
      </c>
      <c r="L351"/>
      <c r="AK351"/>
      <c r="AL351"/>
      <c r="AM351"/>
      <c r="AN351"/>
      <c r="AO351"/>
    </row>
    <row r="352" spans="1:41" s="10" customFormat="1" ht="15.75" thickBot="1" x14ac:dyDescent="0.3">
      <c r="A352" s="3">
        <v>0.70833333333333304</v>
      </c>
      <c r="B352" s="6"/>
      <c r="C352" s="6"/>
      <c r="D352" s="6"/>
      <c r="E352" s="6"/>
      <c r="F352" s="6"/>
      <c r="G352" s="6"/>
      <c r="H352" s="19">
        <f t="shared" si="90"/>
        <v>0</v>
      </c>
      <c r="I352" s="19">
        <f t="shared" si="91"/>
        <v>3.798171626094307</v>
      </c>
      <c r="J352" s="27">
        <v>3.798171626094307</v>
      </c>
      <c r="K352" s="22">
        <f t="shared" si="92"/>
        <v>0</v>
      </c>
      <c r="L352"/>
      <c r="AK352"/>
      <c r="AL352"/>
      <c r="AM352"/>
      <c r="AN352"/>
      <c r="AO352"/>
    </row>
  </sheetData>
  <conditionalFormatting sqref="AL3:AL12">
    <cfRule type="cellIs" dxfId="271" priority="185" operator="lessThan">
      <formula>0</formula>
    </cfRule>
    <cfRule type="cellIs" dxfId="270" priority="186" operator="greaterThan">
      <formula>0</formula>
    </cfRule>
  </conditionalFormatting>
  <conditionalFormatting sqref="I343:I352">
    <cfRule type="cellIs" dxfId="269" priority="75" operator="lessThan">
      <formula>0</formula>
    </cfRule>
    <cfRule type="cellIs" dxfId="268" priority="76" operator="greaterThan">
      <formula>0</formula>
    </cfRule>
  </conditionalFormatting>
  <conditionalFormatting sqref="I299:I308">
    <cfRule type="cellIs" dxfId="267" priority="83" operator="lessThan">
      <formula>0</formula>
    </cfRule>
    <cfRule type="cellIs" dxfId="266" priority="84" operator="greaterThan">
      <formula>0</formula>
    </cfRule>
  </conditionalFormatting>
  <conditionalFormatting sqref="I310:I319">
    <cfRule type="cellIs" dxfId="265" priority="81" operator="lessThan">
      <formula>0</formula>
    </cfRule>
    <cfRule type="cellIs" dxfId="264" priority="82" operator="greaterThan">
      <formula>0</formula>
    </cfRule>
  </conditionalFormatting>
  <conditionalFormatting sqref="I321:I330">
    <cfRule type="cellIs" dxfId="263" priority="79" operator="lessThan">
      <formula>0</formula>
    </cfRule>
    <cfRule type="cellIs" dxfId="262" priority="80" operator="greaterThan">
      <formula>0</formula>
    </cfRule>
  </conditionalFormatting>
  <conditionalFormatting sqref="I332:I341">
    <cfRule type="cellIs" dxfId="261" priority="77" operator="lessThan">
      <formula>0</formula>
    </cfRule>
    <cfRule type="cellIs" dxfId="260" priority="78" operator="greaterThan">
      <formula>0</formula>
    </cfRule>
  </conditionalFormatting>
  <conditionalFormatting sqref="AL14:AL23">
    <cfRule type="cellIs" dxfId="259" priority="183" operator="lessThan">
      <formula>0</formula>
    </cfRule>
    <cfRule type="cellIs" dxfId="258" priority="184" operator="greaterThan">
      <formula>0</formula>
    </cfRule>
  </conditionalFormatting>
  <conditionalFormatting sqref="AL25:AL34">
    <cfRule type="cellIs" dxfId="257" priority="181" operator="lessThan">
      <formula>0</formula>
    </cfRule>
    <cfRule type="cellIs" dxfId="256" priority="182" operator="greaterThan">
      <formula>0</formula>
    </cfRule>
  </conditionalFormatting>
  <conditionalFormatting sqref="AL36:AL45">
    <cfRule type="cellIs" dxfId="255" priority="179" operator="lessThan">
      <formula>0</formula>
    </cfRule>
    <cfRule type="cellIs" dxfId="254" priority="180" operator="greaterThan">
      <formula>0</formula>
    </cfRule>
  </conditionalFormatting>
  <conditionalFormatting sqref="AL47:AL56">
    <cfRule type="cellIs" dxfId="253" priority="177" operator="lessThan">
      <formula>0</formula>
    </cfRule>
    <cfRule type="cellIs" dxfId="252" priority="178" operator="greaterThan">
      <formula>0</formula>
    </cfRule>
  </conditionalFormatting>
  <conditionalFormatting sqref="W60:W69">
    <cfRule type="cellIs" dxfId="251" priority="175" operator="lessThan">
      <formula>0</formula>
    </cfRule>
    <cfRule type="cellIs" dxfId="250" priority="176" operator="greaterThan">
      <formula>0</formula>
    </cfRule>
  </conditionalFormatting>
  <conditionalFormatting sqref="W71:W80">
    <cfRule type="cellIs" dxfId="249" priority="173" operator="lessThan">
      <formula>0</formula>
    </cfRule>
    <cfRule type="cellIs" dxfId="248" priority="174" operator="greaterThan">
      <formula>0</formula>
    </cfRule>
  </conditionalFormatting>
  <conditionalFormatting sqref="W82:W91">
    <cfRule type="cellIs" dxfId="247" priority="171" operator="lessThan">
      <formula>0</formula>
    </cfRule>
    <cfRule type="cellIs" dxfId="246" priority="172" operator="greaterThan">
      <formula>0</formula>
    </cfRule>
  </conditionalFormatting>
  <conditionalFormatting sqref="W93:W102">
    <cfRule type="cellIs" dxfId="245" priority="169" operator="lessThan">
      <formula>0</formula>
    </cfRule>
    <cfRule type="cellIs" dxfId="244" priority="170" operator="greaterThan">
      <formula>0</formula>
    </cfRule>
  </conditionalFormatting>
  <conditionalFormatting sqref="W104:W113">
    <cfRule type="cellIs" dxfId="243" priority="167" operator="lessThan">
      <formula>0</formula>
    </cfRule>
    <cfRule type="cellIs" dxfId="242" priority="168" operator="greaterThan">
      <formula>0</formula>
    </cfRule>
  </conditionalFormatting>
  <conditionalFormatting sqref="K117:K126">
    <cfRule type="cellIs" dxfId="241" priority="165" operator="lessThan">
      <formula>0</formula>
    </cfRule>
    <cfRule type="cellIs" dxfId="240" priority="166" operator="greaterThan">
      <formula>0</formula>
    </cfRule>
  </conditionalFormatting>
  <conditionalFormatting sqref="K128:K137">
    <cfRule type="cellIs" dxfId="239" priority="163" operator="lessThan">
      <formula>0</formula>
    </cfRule>
    <cfRule type="cellIs" dxfId="238" priority="164" operator="greaterThan">
      <formula>0</formula>
    </cfRule>
  </conditionalFormatting>
  <conditionalFormatting sqref="K139:K148">
    <cfRule type="cellIs" dxfId="237" priority="161" operator="lessThan">
      <formula>0</formula>
    </cfRule>
    <cfRule type="cellIs" dxfId="236" priority="162" operator="greaterThan">
      <formula>0</formula>
    </cfRule>
  </conditionalFormatting>
  <conditionalFormatting sqref="K150:K159">
    <cfRule type="cellIs" dxfId="235" priority="159" operator="lessThan">
      <formula>0</formula>
    </cfRule>
    <cfRule type="cellIs" dxfId="234" priority="160" operator="greaterThan">
      <formula>0</formula>
    </cfRule>
  </conditionalFormatting>
  <conditionalFormatting sqref="K161:K170">
    <cfRule type="cellIs" dxfId="233" priority="157" operator="lessThan">
      <formula>0</formula>
    </cfRule>
    <cfRule type="cellIs" dxfId="232" priority="158" operator="greaterThan">
      <formula>0</formula>
    </cfRule>
  </conditionalFormatting>
  <conditionalFormatting sqref="AL174:AL183">
    <cfRule type="cellIs" dxfId="231" priority="155" operator="lessThan">
      <formula>0</formula>
    </cfRule>
    <cfRule type="cellIs" dxfId="230" priority="156" operator="greaterThan">
      <formula>0</formula>
    </cfRule>
  </conditionalFormatting>
  <conditionalFormatting sqref="AL185:AL194">
    <cfRule type="cellIs" dxfId="229" priority="153" operator="lessThan">
      <formula>0</formula>
    </cfRule>
    <cfRule type="cellIs" dxfId="228" priority="154" operator="greaterThan">
      <formula>0</formula>
    </cfRule>
  </conditionalFormatting>
  <conditionalFormatting sqref="AL196:AL205">
    <cfRule type="cellIs" dxfId="227" priority="151" operator="lessThan">
      <formula>0</formula>
    </cfRule>
    <cfRule type="cellIs" dxfId="226" priority="152" operator="greaterThan">
      <formula>0</formula>
    </cfRule>
  </conditionalFormatting>
  <conditionalFormatting sqref="AL207:AL216">
    <cfRule type="cellIs" dxfId="225" priority="149" operator="lessThan">
      <formula>0</formula>
    </cfRule>
    <cfRule type="cellIs" dxfId="224" priority="150" operator="greaterThan">
      <formula>0</formula>
    </cfRule>
  </conditionalFormatting>
  <conditionalFormatting sqref="AL218:AL227">
    <cfRule type="cellIs" dxfId="223" priority="147" operator="lessThan">
      <formula>0</formula>
    </cfRule>
    <cfRule type="cellIs" dxfId="222" priority="148" operator="greaterThan">
      <formula>0</formula>
    </cfRule>
  </conditionalFormatting>
  <conditionalFormatting sqref="AI231:AI240">
    <cfRule type="cellIs" dxfId="221" priority="145" operator="lessThan">
      <formula>0</formula>
    </cfRule>
    <cfRule type="cellIs" dxfId="220" priority="146" operator="greaterThan">
      <formula>0</formula>
    </cfRule>
  </conditionalFormatting>
  <conditionalFormatting sqref="AI242:AI251">
    <cfRule type="cellIs" dxfId="219" priority="143" operator="lessThan">
      <formula>0</formula>
    </cfRule>
    <cfRule type="cellIs" dxfId="218" priority="144" operator="greaterThan">
      <formula>0</formula>
    </cfRule>
  </conditionalFormatting>
  <conditionalFormatting sqref="AI253:AI262">
    <cfRule type="cellIs" dxfId="217" priority="141" operator="lessThan">
      <formula>0</formula>
    </cfRule>
    <cfRule type="cellIs" dxfId="216" priority="142" operator="greaterThan">
      <formula>0</formula>
    </cfRule>
  </conditionalFormatting>
  <conditionalFormatting sqref="AI264:AI273">
    <cfRule type="cellIs" dxfId="215" priority="139" operator="lessThan">
      <formula>0</formula>
    </cfRule>
    <cfRule type="cellIs" dxfId="214" priority="140" operator="greaterThan">
      <formula>0</formula>
    </cfRule>
  </conditionalFormatting>
  <conditionalFormatting sqref="AI275:AI284">
    <cfRule type="cellIs" dxfId="213" priority="137" operator="lessThan">
      <formula>0</formula>
    </cfRule>
    <cfRule type="cellIs" dxfId="212" priority="138" operator="greaterThan">
      <formula>0</formula>
    </cfRule>
  </conditionalFormatting>
  <conditionalFormatting sqref="I288:I297">
    <cfRule type="cellIs" dxfId="211" priority="85" operator="lessThan">
      <formula>0</formula>
    </cfRule>
    <cfRule type="cellIs" dxfId="210" priority="86" operator="greaterThan">
      <formula>0</formula>
    </cfRule>
  </conditionalFormatting>
  <conditionalFormatting sqref="AP3:AP52">
    <cfRule type="cellIs" dxfId="209" priority="74" operator="greaterThan">
      <formula>0</formula>
    </cfRule>
  </conditionalFormatting>
  <conditionalFormatting sqref="AP3:AP52">
    <cfRule type="cellIs" dxfId="208" priority="73" operator="lessThan">
      <formula>0</formula>
    </cfRule>
  </conditionalFormatting>
  <conditionalFormatting sqref="AA60:AA109">
    <cfRule type="cellIs" dxfId="207" priority="72" operator="greaterThan">
      <formula>0</formula>
    </cfRule>
  </conditionalFormatting>
  <conditionalFormatting sqref="AA60:AA109">
    <cfRule type="cellIs" dxfId="206" priority="71" operator="lessThan">
      <formula>0</formula>
    </cfRule>
  </conditionalFormatting>
  <conditionalFormatting sqref="O117:O166">
    <cfRule type="cellIs" dxfId="205" priority="70" operator="greaterThan">
      <formula>0</formula>
    </cfRule>
  </conditionalFormatting>
  <conditionalFormatting sqref="O117:O166">
    <cfRule type="cellIs" dxfId="204" priority="69" operator="lessThan">
      <formula>0</formula>
    </cfRule>
  </conditionalFormatting>
  <conditionalFormatting sqref="AP174:AP223">
    <cfRule type="cellIs" dxfId="203" priority="68" operator="greaterThan">
      <formula>0</formula>
    </cfRule>
  </conditionalFormatting>
  <conditionalFormatting sqref="AP174:AP223">
    <cfRule type="cellIs" dxfId="202" priority="67" operator="lessThan">
      <formula>0</formula>
    </cfRule>
  </conditionalFormatting>
  <conditionalFormatting sqref="AM231:AM280">
    <cfRule type="cellIs" dxfId="201" priority="66" operator="greaterThan">
      <formula>0</formula>
    </cfRule>
  </conditionalFormatting>
  <conditionalFormatting sqref="AM231:AM280">
    <cfRule type="cellIs" dxfId="200" priority="65" operator="lessThan">
      <formula>0</formula>
    </cfRule>
  </conditionalFormatting>
  <conditionalFormatting sqref="M288:M347">
    <cfRule type="cellIs" dxfId="199" priority="64" operator="greaterThan">
      <formula>0</formula>
    </cfRule>
  </conditionalFormatting>
  <conditionalFormatting sqref="M288:M347">
    <cfRule type="cellIs" dxfId="198" priority="63" operator="lessThan">
      <formula>0</formula>
    </cfRule>
  </conditionalFormatting>
  <conditionalFormatting sqref="AM3:AM12">
    <cfRule type="cellIs" dxfId="197" priority="62" operator="greaterThan">
      <formula>0</formula>
    </cfRule>
  </conditionalFormatting>
  <conditionalFormatting sqref="AM3:AM12">
    <cfRule type="cellIs" dxfId="196" priority="61" operator="lessThan">
      <formula>0</formula>
    </cfRule>
  </conditionalFormatting>
  <conditionalFormatting sqref="AM14:AM23">
    <cfRule type="cellIs" dxfId="195" priority="60" operator="greaterThan">
      <formula>0</formula>
    </cfRule>
  </conditionalFormatting>
  <conditionalFormatting sqref="AM14:AM23">
    <cfRule type="cellIs" dxfId="194" priority="59" operator="lessThan">
      <formula>0</formula>
    </cfRule>
  </conditionalFormatting>
  <conditionalFormatting sqref="AM25:AM34">
    <cfRule type="cellIs" dxfId="193" priority="58" operator="greaterThan">
      <formula>0</formula>
    </cfRule>
  </conditionalFormatting>
  <conditionalFormatting sqref="AM25:AM34">
    <cfRule type="cellIs" dxfId="192" priority="57" operator="lessThan">
      <formula>0</formula>
    </cfRule>
  </conditionalFormatting>
  <conditionalFormatting sqref="AM36:AM45">
    <cfRule type="cellIs" dxfId="191" priority="56" operator="greaterThan">
      <formula>0</formula>
    </cfRule>
  </conditionalFormatting>
  <conditionalFormatting sqref="AM36:AM45">
    <cfRule type="cellIs" dxfId="190" priority="55" operator="lessThan">
      <formula>0</formula>
    </cfRule>
  </conditionalFormatting>
  <conditionalFormatting sqref="AM47:AM56">
    <cfRule type="cellIs" dxfId="189" priority="54" operator="greaterThan">
      <formula>0</formula>
    </cfRule>
  </conditionalFormatting>
  <conditionalFormatting sqref="AM47:AM56">
    <cfRule type="cellIs" dxfId="188" priority="53" operator="lessThan">
      <formula>0</formula>
    </cfRule>
  </conditionalFormatting>
  <conditionalFormatting sqref="X60:X69">
    <cfRule type="cellIs" dxfId="187" priority="52" operator="greaterThan">
      <formula>0</formula>
    </cfRule>
  </conditionalFormatting>
  <conditionalFormatting sqref="X60:X69">
    <cfRule type="cellIs" dxfId="186" priority="51" operator="lessThan">
      <formula>0</formula>
    </cfRule>
  </conditionalFormatting>
  <conditionalFormatting sqref="X71:X80">
    <cfRule type="cellIs" dxfId="185" priority="50" operator="greaterThan">
      <formula>0</formula>
    </cfRule>
  </conditionalFormatting>
  <conditionalFormatting sqref="X71:X80">
    <cfRule type="cellIs" dxfId="184" priority="49" operator="lessThan">
      <formula>0</formula>
    </cfRule>
  </conditionalFormatting>
  <conditionalFormatting sqref="X82:X91">
    <cfRule type="cellIs" dxfId="183" priority="48" operator="greaterThan">
      <formula>0</formula>
    </cfRule>
  </conditionalFormatting>
  <conditionalFormatting sqref="X82:X91">
    <cfRule type="cellIs" dxfId="182" priority="47" operator="lessThan">
      <formula>0</formula>
    </cfRule>
  </conditionalFormatting>
  <conditionalFormatting sqref="X93:X102">
    <cfRule type="cellIs" dxfId="181" priority="46" operator="greaterThan">
      <formula>0</formula>
    </cfRule>
  </conditionalFormatting>
  <conditionalFormatting sqref="X93:X102">
    <cfRule type="cellIs" dxfId="180" priority="45" operator="lessThan">
      <formula>0</formula>
    </cfRule>
  </conditionalFormatting>
  <conditionalFormatting sqref="X104:X113">
    <cfRule type="cellIs" dxfId="179" priority="44" operator="greaterThan">
      <formula>0</formula>
    </cfRule>
  </conditionalFormatting>
  <conditionalFormatting sqref="X104:X113">
    <cfRule type="cellIs" dxfId="178" priority="43" operator="lessThan">
      <formula>0</formula>
    </cfRule>
  </conditionalFormatting>
  <conditionalFormatting sqref="L117:L126">
    <cfRule type="cellIs" dxfId="177" priority="42" operator="greaterThan">
      <formula>0</formula>
    </cfRule>
  </conditionalFormatting>
  <conditionalFormatting sqref="L117:L126">
    <cfRule type="cellIs" dxfId="176" priority="41" operator="lessThan">
      <formula>0</formula>
    </cfRule>
  </conditionalFormatting>
  <conditionalFormatting sqref="L128:L137">
    <cfRule type="cellIs" dxfId="175" priority="40" operator="greaterThan">
      <formula>0</formula>
    </cfRule>
  </conditionalFormatting>
  <conditionalFormatting sqref="L128:L137">
    <cfRule type="cellIs" dxfId="174" priority="39" operator="lessThan">
      <formula>0</formula>
    </cfRule>
  </conditionalFormatting>
  <conditionalFormatting sqref="L139:L148">
    <cfRule type="cellIs" dxfId="173" priority="38" operator="greaterThan">
      <formula>0</formula>
    </cfRule>
  </conditionalFormatting>
  <conditionalFormatting sqref="L139:L148">
    <cfRule type="cellIs" dxfId="172" priority="37" operator="lessThan">
      <formula>0</formula>
    </cfRule>
  </conditionalFormatting>
  <conditionalFormatting sqref="L150:L159">
    <cfRule type="cellIs" dxfId="171" priority="36" operator="greaterThan">
      <formula>0</formula>
    </cfRule>
  </conditionalFormatting>
  <conditionalFormatting sqref="L150:L159">
    <cfRule type="cellIs" dxfId="170" priority="35" operator="lessThan">
      <formula>0</formula>
    </cfRule>
  </conditionalFormatting>
  <conditionalFormatting sqref="L161:L170">
    <cfRule type="cellIs" dxfId="169" priority="34" operator="greaterThan">
      <formula>0</formula>
    </cfRule>
  </conditionalFormatting>
  <conditionalFormatting sqref="L161:L170">
    <cfRule type="cellIs" dxfId="168" priority="33" operator="lessThan">
      <formula>0</formula>
    </cfRule>
  </conditionalFormatting>
  <conditionalFormatting sqref="AM174:AM183">
    <cfRule type="cellIs" dxfId="167" priority="32" operator="greaterThan">
      <formula>0</formula>
    </cfRule>
  </conditionalFormatting>
  <conditionalFormatting sqref="AM174:AM183">
    <cfRule type="cellIs" dxfId="166" priority="31" operator="lessThan">
      <formula>0</formula>
    </cfRule>
  </conditionalFormatting>
  <conditionalFormatting sqref="AM185:AM194">
    <cfRule type="cellIs" dxfId="165" priority="30" operator="greaterThan">
      <formula>0</formula>
    </cfRule>
  </conditionalFormatting>
  <conditionalFormatting sqref="AM185:AM194">
    <cfRule type="cellIs" dxfId="164" priority="29" operator="lessThan">
      <formula>0</formula>
    </cfRule>
  </conditionalFormatting>
  <conditionalFormatting sqref="AM196:AM205">
    <cfRule type="cellIs" dxfId="163" priority="28" operator="greaterThan">
      <formula>0</formula>
    </cfRule>
  </conditionalFormatting>
  <conditionalFormatting sqref="AM196:AM205">
    <cfRule type="cellIs" dxfId="162" priority="27" operator="lessThan">
      <formula>0</formula>
    </cfRule>
  </conditionalFormatting>
  <conditionalFormatting sqref="AM207:AM216">
    <cfRule type="cellIs" dxfId="161" priority="26" operator="greaterThan">
      <formula>0</formula>
    </cfRule>
  </conditionalFormatting>
  <conditionalFormatting sqref="AM207:AM216">
    <cfRule type="cellIs" dxfId="160" priority="25" operator="lessThan">
      <formula>0</formula>
    </cfRule>
  </conditionalFormatting>
  <conditionalFormatting sqref="AM218:AM227">
    <cfRule type="cellIs" dxfId="159" priority="24" operator="greaterThan">
      <formula>0</formula>
    </cfRule>
  </conditionalFormatting>
  <conditionalFormatting sqref="AM218:AM227">
    <cfRule type="cellIs" dxfId="158" priority="23" operator="lessThan">
      <formula>0</formula>
    </cfRule>
  </conditionalFormatting>
  <conditionalFormatting sqref="AJ231:AJ240">
    <cfRule type="cellIs" dxfId="157" priority="22" operator="greaterThan">
      <formula>0</formula>
    </cfRule>
  </conditionalFormatting>
  <conditionalFormatting sqref="AJ231:AJ240">
    <cfRule type="cellIs" dxfId="156" priority="21" operator="lessThan">
      <formula>0</formula>
    </cfRule>
  </conditionalFormatting>
  <conditionalFormatting sqref="AJ242:AJ251">
    <cfRule type="cellIs" dxfId="155" priority="20" operator="greaterThan">
      <formula>0</formula>
    </cfRule>
  </conditionalFormatting>
  <conditionalFormatting sqref="AJ242:AJ251">
    <cfRule type="cellIs" dxfId="154" priority="19" operator="lessThan">
      <formula>0</formula>
    </cfRule>
  </conditionalFormatting>
  <conditionalFormatting sqref="AJ253:AJ262">
    <cfRule type="cellIs" dxfId="153" priority="18" operator="greaterThan">
      <formula>0</formula>
    </cfRule>
  </conditionalFormatting>
  <conditionalFormatting sqref="AJ253:AJ262">
    <cfRule type="cellIs" dxfId="152" priority="17" operator="lessThan">
      <formula>0</formula>
    </cfRule>
  </conditionalFormatting>
  <conditionalFormatting sqref="AJ264:AJ273">
    <cfRule type="cellIs" dxfId="151" priority="16" operator="greaterThan">
      <formula>0</formula>
    </cfRule>
  </conditionalFormatting>
  <conditionalFormatting sqref="AJ264:AJ273">
    <cfRule type="cellIs" dxfId="150" priority="15" operator="lessThan">
      <formula>0</formula>
    </cfRule>
  </conditionalFormatting>
  <conditionalFormatting sqref="AJ275:AJ284">
    <cfRule type="cellIs" dxfId="149" priority="14" operator="greaterThan">
      <formula>0</formula>
    </cfRule>
  </conditionalFormatting>
  <conditionalFormatting sqref="AJ275:AJ284">
    <cfRule type="cellIs" dxfId="148" priority="13" operator="lessThan">
      <formula>0</formula>
    </cfRule>
  </conditionalFormatting>
  <conditionalFormatting sqref="J288:J297">
    <cfRule type="cellIs" dxfId="147" priority="12" operator="greaterThan">
      <formula>0</formula>
    </cfRule>
  </conditionalFormatting>
  <conditionalFormatting sqref="J288:J297">
    <cfRule type="cellIs" dxfId="146" priority="11" operator="lessThan">
      <formula>0</formula>
    </cfRule>
  </conditionalFormatting>
  <conditionalFormatting sqref="J299:J308">
    <cfRule type="cellIs" dxfId="145" priority="10" operator="greaterThan">
      <formula>0</formula>
    </cfRule>
  </conditionalFormatting>
  <conditionalFormatting sqref="J299:J308">
    <cfRule type="cellIs" dxfId="144" priority="9" operator="lessThan">
      <formula>0</formula>
    </cfRule>
  </conditionalFormatting>
  <conditionalFormatting sqref="J310:J319">
    <cfRule type="cellIs" dxfId="143" priority="8" operator="greaterThan">
      <formula>0</formula>
    </cfRule>
  </conditionalFormatting>
  <conditionalFormatting sqref="J310:J319">
    <cfRule type="cellIs" dxfId="142" priority="7" operator="lessThan">
      <formula>0</formula>
    </cfRule>
  </conditionalFormatting>
  <conditionalFormatting sqref="J321:J330">
    <cfRule type="cellIs" dxfId="141" priority="6" operator="greaterThan">
      <formula>0</formula>
    </cfRule>
  </conditionalFormatting>
  <conditionalFormatting sqref="J321:J330">
    <cfRule type="cellIs" dxfId="140" priority="5" operator="lessThan">
      <formula>0</formula>
    </cfRule>
  </conditionalFormatting>
  <conditionalFormatting sqref="J332:J341">
    <cfRule type="cellIs" dxfId="139" priority="4" operator="greaterThan">
      <formula>0</formula>
    </cfRule>
  </conditionalFormatting>
  <conditionalFormatting sqref="J332:J341">
    <cfRule type="cellIs" dxfId="138" priority="3" operator="lessThan">
      <formula>0</formula>
    </cfRule>
  </conditionalFormatting>
  <conditionalFormatting sqref="J343:J352">
    <cfRule type="cellIs" dxfId="137" priority="2" operator="greaterThan">
      <formula>0</formula>
    </cfRule>
  </conditionalFormatting>
  <conditionalFormatting sqref="J343:J352">
    <cfRule type="cellIs" dxfId="136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2"/>
  <sheetViews>
    <sheetView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8" width="11.5703125" style="10" bestFit="1" customWidth="1"/>
    <col min="9" max="9" width="8.42578125" style="10" bestFit="1" customWidth="1"/>
    <col min="10" max="10" width="11.5703125" style="10" bestFit="1" customWidth="1"/>
    <col min="11" max="11" width="8.140625" style="10" bestFit="1" customWidth="1"/>
    <col min="12" max="12" width="7.140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0" width="11.5703125" style="10" bestFit="1" customWidth="1"/>
    <col min="21" max="21" width="8.140625" style="10" bestFit="1" customWidth="1"/>
    <col min="22" max="22" width="11.5703125" style="10" bestFit="1" customWidth="1"/>
    <col min="23" max="23" width="8.140625" style="10" bestFit="1" customWidth="1"/>
    <col min="24" max="24" width="7.85546875" style="10" bestFit="1" customWidth="1"/>
    <col min="25" max="25" width="8.42578125" style="10" bestFit="1" customWidth="1"/>
    <col min="26" max="26" width="11.5703125" style="10" bestFit="1" customWidth="1"/>
    <col min="27" max="27" width="8.140625" style="10" bestFit="1" customWidth="1"/>
    <col min="28" max="28" width="7.140625" style="10" bestFit="1" customWidth="1"/>
    <col min="29" max="29" width="11.57031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5" width="11.5703125" style="10" bestFit="1" customWidth="1"/>
    <col min="36" max="36" width="8.140625" style="10" bestFit="1" customWidth="1"/>
    <col min="37" max="37" width="11.5703125" bestFit="1" customWidth="1"/>
    <col min="38" max="38" width="8.140625" bestFit="1" customWidth="1"/>
    <col min="39" max="39" width="7.85546875" bestFit="1" customWidth="1"/>
    <col min="40" max="41" width="7.28515625" bestFit="1" customWidth="1"/>
  </cols>
  <sheetData>
    <row r="1" spans="1:42" ht="15.75" thickBot="1" x14ac:dyDescent="0.3">
      <c r="A1" s="1" t="s">
        <v>0</v>
      </c>
    </row>
    <row r="2" spans="1:42" s="11" customFormat="1" ht="15.75" thickBot="1" x14ac:dyDescent="0.3">
      <c r="A2" s="12" t="s">
        <v>16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  <c r="AK2" s="18" t="s">
        <v>22</v>
      </c>
      <c r="AL2" s="21" t="s">
        <v>24</v>
      </c>
      <c r="AM2" s="12" t="s">
        <v>23</v>
      </c>
      <c r="AO2" s="20" t="s">
        <v>25</v>
      </c>
    </row>
    <row r="3" spans="1:42" ht="15.75" thickBot="1" x14ac:dyDescent="0.3">
      <c r="A3" s="3">
        <v>0.33333333333333298</v>
      </c>
      <c r="B3" s="4">
        <v>3.3</v>
      </c>
      <c r="C3" s="5">
        <v>3.3</v>
      </c>
      <c r="D3" s="5">
        <v>3.3</v>
      </c>
      <c r="E3" s="5">
        <v>3.3</v>
      </c>
      <c r="F3" s="5">
        <v>3.3</v>
      </c>
      <c r="G3" s="5">
        <v>6.6</v>
      </c>
      <c r="H3" s="5">
        <v>6.6</v>
      </c>
      <c r="I3" s="5">
        <v>6.6</v>
      </c>
      <c r="J3" s="5">
        <v>6.6</v>
      </c>
      <c r="K3" s="5">
        <v>6.6</v>
      </c>
      <c r="L3" s="5">
        <v>6.6</v>
      </c>
      <c r="M3" s="5">
        <v>3.3</v>
      </c>
      <c r="N3" s="5">
        <v>3.3</v>
      </c>
      <c r="O3" s="5">
        <v>3.3</v>
      </c>
      <c r="P3" s="5">
        <v>3.3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9">
        <f>SUM(B3:AJ3)</f>
        <v>69.3</v>
      </c>
      <c r="AL3" s="19">
        <f>AM3-AK3</f>
        <v>-54.024094101495074</v>
      </c>
      <c r="AM3" s="27">
        <v>15.275905898504924</v>
      </c>
      <c r="AN3" s="22">
        <f>MIN(0,AL3)</f>
        <v>-54.024094101495074</v>
      </c>
      <c r="AO3" s="23">
        <f>SUM(AN3:AN12)</f>
        <v>-232.65461991704422</v>
      </c>
      <c r="AP3" s="27">
        <v>15.275905898504924</v>
      </c>
    </row>
    <row r="4" spans="1:42" ht="15.75" thickBot="1" x14ac:dyDescent="0.3">
      <c r="A4" s="3">
        <v>0.375</v>
      </c>
      <c r="B4" s="7">
        <v>3.3</v>
      </c>
      <c r="C4" s="8">
        <v>3.3</v>
      </c>
      <c r="D4" s="8">
        <v>3.3</v>
      </c>
      <c r="E4" s="8">
        <v>3.3</v>
      </c>
      <c r="F4" s="8">
        <v>3.3</v>
      </c>
      <c r="G4" s="9"/>
      <c r="H4" s="9"/>
      <c r="I4" s="9"/>
      <c r="J4" s="9"/>
      <c r="K4" s="9"/>
      <c r="L4" s="8">
        <v>6.6</v>
      </c>
      <c r="M4" s="8">
        <v>3.3</v>
      </c>
      <c r="N4" s="8">
        <v>3.3</v>
      </c>
      <c r="O4" s="8">
        <v>3.3</v>
      </c>
      <c r="P4" s="8">
        <v>3.3</v>
      </c>
      <c r="Q4" s="8">
        <v>3.3</v>
      </c>
      <c r="R4" s="8">
        <v>3.3</v>
      </c>
      <c r="S4" s="8">
        <v>3.3</v>
      </c>
      <c r="T4" s="8">
        <v>3.3</v>
      </c>
      <c r="U4" s="8">
        <v>3.3</v>
      </c>
      <c r="V4" s="8">
        <v>3.3</v>
      </c>
      <c r="W4" s="8">
        <v>6.6</v>
      </c>
      <c r="X4" s="8">
        <v>6.6</v>
      </c>
      <c r="Y4" s="8">
        <v>6.6</v>
      </c>
      <c r="Z4" s="8">
        <v>6.6</v>
      </c>
      <c r="AA4" s="8">
        <v>6.6</v>
      </c>
      <c r="AB4" s="8">
        <v>6.6</v>
      </c>
      <c r="AC4" s="8">
        <v>6.6</v>
      </c>
      <c r="AI4" s="6"/>
      <c r="AJ4" s="6"/>
      <c r="AK4" s="19">
        <f t="shared" ref="AK4:AK12" si="0">SUM(B4:AJ4)</f>
        <v>102.29999999999995</v>
      </c>
      <c r="AL4" s="19">
        <f t="shared" ref="AL4:AL12" si="1">AM4-AK4</f>
        <v>-84.975670012779077</v>
      </c>
      <c r="AM4" s="27">
        <v>17.324329987220882</v>
      </c>
      <c r="AN4" s="22">
        <f t="shared" ref="AN4:AN12" si="2">MIN(0,AL4)</f>
        <v>-84.975670012779077</v>
      </c>
      <c r="AP4" s="27">
        <v>17.324329987220882</v>
      </c>
    </row>
    <row r="5" spans="1:42" ht="15.75" thickBot="1" x14ac:dyDescent="0.3">
      <c r="A5" s="3">
        <v>0.41666666666666669</v>
      </c>
      <c r="B5" s="7">
        <v>3.3</v>
      </c>
      <c r="C5" s="8">
        <v>3.3</v>
      </c>
      <c r="D5" s="8">
        <v>3.3</v>
      </c>
      <c r="E5" s="8">
        <v>3.3</v>
      </c>
      <c r="F5" s="8">
        <v>3.3</v>
      </c>
      <c r="G5" s="9"/>
      <c r="H5" s="9"/>
      <c r="I5" s="9"/>
      <c r="J5" s="9"/>
      <c r="K5" s="9"/>
      <c r="L5" s="9"/>
      <c r="M5" s="9"/>
      <c r="N5" s="8">
        <v>3.3</v>
      </c>
      <c r="O5" s="8">
        <v>3.3</v>
      </c>
      <c r="P5" s="9"/>
      <c r="Q5" s="8">
        <v>3.3</v>
      </c>
      <c r="R5" s="8">
        <v>3.3</v>
      </c>
      <c r="S5" s="8">
        <v>3.3</v>
      </c>
      <c r="T5" s="8">
        <v>3.3</v>
      </c>
      <c r="U5" s="8">
        <v>3.3</v>
      </c>
      <c r="V5" s="8">
        <v>3.3</v>
      </c>
      <c r="W5" s="9"/>
      <c r="X5" s="9"/>
      <c r="Y5" s="9"/>
      <c r="Z5" s="9"/>
      <c r="AA5" s="9"/>
      <c r="AB5" s="9"/>
      <c r="AC5" s="9"/>
      <c r="AF5" s="8">
        <v>3.3</v>
      </c>
      <c r="AK5" s="19">
        <f t="shared" si="0"/>
        <v>46.199999999999989</v>
      </c>
      <c r="AL5" s="19">
        <f t="shared" si="1"/>
        <v>-27.29353165895143</v>
      </c>
      <c r="AM5" s="27">
        <v>18.906468341048559</v>
      </c>
      <c r="AN5" s="22">
        <f t="shared" si="2"/>
        <v>-27.29353165895143</v>
      </c>
      <c r="AP5" s="27">
        <v>18.906468341048559</v>
      </c>
    </row>
    <row r="6" spans="1:42" ht="15.75" thickBot="1" x14ac:dyDescent="0.3">
      <c r="A6" s="3">
        <v>0.45833333333333298</v>
      </c>
      <c r="B6" s="7">
        <v>3.3</v>
      </c>
      <c r="C6" s="8">
        <v>3.3</v>
      </c>
      <c r="D6" s="8">
        <v>3.3</v>
      </c>
      <c r="E6" s="8">
        <v>3.3</v>
      </c>
      <c r="F6" s="8">
        <v>3.3</v>
      </c>
      <c r="G6" s="9"/>
      <c r="H6" s="9"/>
      <c r="I6" s="9"/>
      <c r="J6" s="9"/>
      <c r="K6" s="9"/>
      <c r="L6" s="9"/>
      <c r="M6" s="9"/>
      <c r="N6" s="8">
        <v>3.3</v>
      </c>
      <c r="O6" s="9"/>
      <c r="P6" s="9"/>
      <c r="Q6" s="8">
        <v>3.3</v>
      </c>
      <c r="R6" s="8">
        <v>3.3</v>
      </c>
      <c r="S6" s="8">
        <v>3.3</v>
      </c>
      <c r="T6" s="8">
        <v>3.3</v>
      </c>
      <c r="U6" s="8">
        <v>3.3</v>
      </c>
      <c r="V6" s="8">
        <v>3.3</v>
      </c>
      <c r="W6" s="9"/>
      <c r="X6" s="9"/>
      <c r="Y6" s="9"/>
      <c r="Z6" s="9"/>
      <c r="AA6" s="9"/>
      <c r="AB6" s="9"/>
      <c r="AC6" s="9"/>
      <c r="AE6" s="9"/>
      <c r="AF6" s="8">
        <v>3.3</v>
      </c>
      <c r="AG6" s="9"/>
      <c r="AH6" s="9"/>
      <c r="AJ6" s="9"/>
      <c r="AK6" s="19">
        <f t="shared" si="0"/>
        <v>42.899999999999991</v>
      </c>
      <c r="AL6" s="19">
        <f t="shared" si="1"/>
        <v>-20.478213264648712</v>
      </c>
      <c r="AM6" s="27">
        <v>22.421786735351279</v>
      </c>
      <c r="AN6" s="22">
        <f t="shared" si="2"/>
        <v>-20.478213264648712</v>
      </c>
      <c r="AP6" s="27">
        <v>22.421786735351279</v>
      </c>
    </row>
    <row r="7" spans="1:42" ht="15.75" thickBot="1" x14ac:dyDescent="0.3">
      <c r="A7" s="3">
        <v>0.5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>
        <v>3.3</v>
      </c>
      <c r="R7" s="8">
        <v>3.3</v>
      </c>
      <c r="S7" s="8">
        <v>3.3</v>
      </c>
      <c r="T7" s="8">
        <v>3.3</v>
      </c>
      <c r="U7" s="8">
        <v>3.3</v>
      </c>
      <c r="V7" s="8">
        <v>3.3</v>
      </c>
      <c r="W7" s="9"/>
      <c r="X7" s="9"/>
      <c r="Y7" s="9"/>
      <c r="Z7" s="9"/>
      <c r="AA7" s="9"/>
      <c r="AB7" s="9"/>
      <c r="AC7" s="9"/>
      <c r="AD7" s="8">
        <v>6.6</v>
      </c>
      <c r="AE7" s="8">
        <v>3.3</v>
      </c>
      <c r="AF7" s="8">
        <v>3.3</v>
      </c>
      <c r="AG7" s="9"/>
      <c r="AH7" s="9"/>
      <c r="AI7" s="8">
        <v>3.3</v>
      </c>
      <c r="AJ7" s="9"/>
      <c r="AK7" s="19">
        <f t="shared" si="0"/>
        <v>36.299999999999997</v>
      </c>
      <c r="AL7" s="19">
        <f t="shared" si="1"/>
        <v>-16.927610457110433</v>
      </c>
      <c r="AM7" s="27">
        <v>19.372389542889564</v>
      </c>
      <c r="AN7" s="22">
        <f t="shared" si="2"/>
        <v>-16.927610457110433</v>
      </c>
      <c r="AP7" s="27">
        <v>19.372389542889564</v>
      </c>
    </row>
    <row r="8" spans="1:42" ht="15.75" thickBot="1" x14ac:dyDescent="0.3">
      <c r="A8" s="3">
        <v>0.54166666666666696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8">
        <v>6.6</v>
      </c>
      <c r="AE8" s="8">
        <v>3.3</v>
      </c>
      <c r="AF8" s="8">
        <v>3.3</v>
      </c>
      <c r="AG8" s="9"/>
      <c r="AH8" s="9"/>
      <c r="AI8" s="8">
        <v>3.3</v>
      </c>
      <c r="AJ8" s="9"/>
      <c r="AK8" s="19">
        <f t="shared" si="0"/>
        <v>16.5</v>
      </c>
      <c r="AL8" s="19">
        <f t="shared" si="1"/>
        <v>-3.7141113766763851</v>
      </c>
      <c r="AM8" s="27">
        <v>12.785888623323615</v>
      </c>
      <c r="AN8" s="22">
        <f t="shared" si="2"/>
        <v>-3.7141113766763851</v>
      </c>
      <c r="AP8" s="27">
        <v>12.785888623323615</v>
      </c>
    </row>
    <row r="9" spans="1:42" ht="15.75" thickBot="1" x14ac:dyDescent="0.3">
      <c r="A9" s="3">
        <v>0.58333333333333304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8">
        <v>6.6</v>
      </c>
      <c r="AH9" s="8">
        <v>2.2999999999999998</v>
      </c>
      <c r="AI9" s="8">
        <v>3.3</v>
      </c>
      <c r="AJ9" s="9"/>
      <c r="AK9" s="19">
        <f t="shared" si="0"/>
        <v>12.2</v>
      </c>
      <c r="AL9" s="19">
        <f t="shared" si="1"/>
        <v>-2.6205589563954454</v>
      </c>
      <c r="AM9" s="27">
        <v>9.5794410436045538</v>
      </c>
      <c r="AN9" s="22">
        <f t="shared" si="2"/>
        <v>-2.6205589563954454</v>
      </c>
      <c r="AP9" s="27">
        <v>9.5794410436045538</v>
      </c>
    </row>
    <row r="10" spans="1:42" ht="15.75" thickBot="1" x14ac:dyDescent="0.3">
      <c r="A10" s="3">
        <v>0.625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8">
        <v>6.6</v>
      </c>
      <c r="AH10" s="8">
        <v>2.2999999999999998</v>
      </c>
      <c r="AI10" s="8">
        <v>3.3</v>
      </c>
      <c r="AJ10" s="9"/>
      <c r="AK10" s="19">
        <f t="shared" si="0"/>
        <v>12.2</v>
      </c>
      <c r="AL10" s="19">
        <f t="shared" si="1"/>
        <v>-0.61224116054870947</v>
      </c>
      <c r="AM10" s="27">
        <v>11.58775883945129</v>
      </c>
      <c r="AN10" s="22">
        <f t="shared" si="2"/>
        <v>-0.61224116054870947</v>
      </c>
      <c r="AP10" s="27">
        <v>11.58775883945129</v>
      </c>
    </row>
    <row r="11" spans="1:42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7">
        <v>6.6</v>
      </c>
      <c r="AK11" s="19">
        <f>SUM(B11:AJ11)</f>
        <v>6.6</v>
      </c>
      <c r="AL11" s="19">
        <f t="shared" si="1"/>
        <v>-0.91812726177229642</v>
      </c>
      <c r="AM11" s="28">
        <v>5.6818727382277032</v>
      </c>
      <c r="AN11" s="22">
        <f t="shared" si="2"/>
        <v>-0.91812726177229642</v>
      </c>
      <c r="AP11" s="28">
        <v>5.6818727382277032</v>
      </c>
    </row>
    <row r="12" spans="1:42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9"/>
      <c r="AJ12" s="9"/>
      <c r="AK12" s="19">
        <f t="shared" si="0"/>
        <v>0</v>
      </c>
      <c r="AL12" s="19">
        <f t="shared" si="1"/>
        <v>-21.090461666666656</v>
      </c>
      <c r="AM12" s="27">
        <v>-21.090461666666656</v>
      </c>
      <c r="AN12" s="22">
        <f t="shared" si="2"/>
        <v>-21.090461666666656</v>
      </c>
      <c r="AP12" s="27">
        <v>-21.090461666666656</v>
      </c>
    </row>
    <row r="13" spans="1:42" s="11" customFormat="1" ht="15.75" thickBot="1" x14ac:dyDescent="0.3">
      <c r="A13" s="12" t="s">
        <v>17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  <c r="AK13" s="18" t="s">
        <v>22</v>
      </c>
      <c r="AL13" s="21" t="s">
        <v>24</v>
      </c>
      <c r="AM13" s="12" t="s">
        <v>23</v>
      </c>
      <c r="AO13" s="20" t="s">
        <v>25</v>
      </c>
      <c r="AP13" s="27">
        <v>34.344693638633906</v>
      </c>
    </row>
    <row r="14" spans="1:42" ht="15.75" thickBot="1" x14ac:dyDescent="0.3">
      <c r="A14" s="3">
        <v>0.33333333333333298</v>
      </c>
      <c r="B14" s="4">
        <v>3.3</v>
      </c>
      <c r="C14" s="5">
        <v>3.3</v>
      </c>
      <c r="D14" s="5">
        <v>3.3</v>
      </c>
      <c r="E14" s="5">
        <v>3.3</v>
      </c>
      <c r="F14" s="5">
        <v>3.3</v>
      </c>
      <c r="G14" s="5">
        <v>6.6</v>
      </c>
      <c r="H14" s="5">
        <v>6.6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9">
        <f>SUM(B14:AJ14)</f>
        <v>29.700000000000003</v>
      </c>
      <c r="AL14" s="19">
        <f>AM14-AK14</f>
        <v>4.6446936386339033</v>
      </c>
      <c r="AM14" s="27">
        <v>34.344693638633906</v>
      </c>
      <c r="AN14" s="22">
        <f>MIN(0,AL14)</f>
        <v>0</v>
      </c>
      <c r="AO14" s="23">
        <f>SUM(AN14:AN23)</f>
        <v>-30.373003284334494</v>
      </c>
      <c r="AP14" s="29">
        <v>34.258786520556825</v>
      </c>
    </row>
    <row r="15" spans="1:42" ht="15.75" thickBot="1" x14ac:dyDescent="0.3">
      <c r="A15" s="3">
        <v>0.375</v>
      </c>
      <c r="B15" s="7">
        <v>3.3</v>
      </c>
      <c r="C15" s="8">
        <v>3.3</v>
      </c>
      <c r="D15" s="8">
        <v>3.3</v>
      </c>
      <c r="E15" s="8">
        <v>3.3</v>
      </c>
      <c r="F15" s="8">
        <v>3.3</v>
      </c>
      <c r="I15" s="5">
        <v>6.6</v>
      </c>
      <c r="J15" s="5">
        <v>6.6</v>
      </c>
      <c r="K15" s="5">
        <v>6.6</v>
      </c>
      <c r="L15" s="9"/>
      <c r="AI15" s="6"/>
      <c r="AJ15" s="6"/>
      <c r="AK15" s="19">
        <f t="shared" ref="AK15:AK23" si="3">SUM(B15:AJ15)</f>
        <v>36.300000000000004</v>
      </c>
      <c r="AL15" s="19">
        <f t="shared" ref="AL15:AL23" si="4">AM15-AK15</f>
        <v>-2.0412134794431793</v>
      </c>
      <c r="AM15" s="29">
        <v>34.258786520556825</v>
      </c>
      <c r="AN15" s="22">
        <f t="shared" ref="AN15:AN23" si="5">MIN(0,AL15)</f>
        <v>-2.0412134794431793</v>
      </c>
      <c r="AP15" s="27">
        <v>37.541863787352284</v>
      </c>
    </row>
    <row r="16" spans="1:42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G16" s="9"/>
      <c r="H16" s="9"/>
      <c r="I16" s="9"/>
      <c r="L16" s="9"/>
      <c r="M16" s="5">
        <v>3.3</v>
      </c>
      <c r="N16" s="5">
        <v>3.3</v>
      </c>
      <c r="O16" s="5">
        <v>3.3</v>
      </c>
      <c r="P16" s="9"/>
      <c r="Q16" s="8">
        <v>3.3</v>
      </c>
      <c r="R16" s="8">
        <v>3.3</v>
      </c>
      <c r="S16" s="8">
        <v>3.3</v>
      </c>
      <c r="T16" s="8">
        <v>3.3</v>
      </c>
      <c r="W16" s="9"/>
      <c r="X16" s="9"/>
      <c r="Y16" s="9"/>
      <c r="Z16" s="9"/>
      <c r="AA16" s="9"/>
      <c r="AB16" s="9"/>
      <c r="AC16" s="9"/>
      <c r="AD16" s="9"/>
      <c r="AG16" s="9"/>
      <c r="AK16" s="19">
        <f t="shared" si="3"/>
        <v>39.599999999999994</v>
      </c>
      <c r="AL16" s="19">
        <f t="shared" si="4"/>
        <v>-2.0581362126477103</v>
      </c>
      <c r="AM16" s="27">
        <v>37.541863787352284</v>
      </c>
      <c r="AN16" s="22">
        <f t="shared" si="5"/>
        <v>-2.0581362126477103</v>
      </c>
      <c r="AP16" s="27">
        <v>39.299923873800537</v>
      </c>
    </row>
    <row r="17" spans="1:42" ht="15.75" thickBot="1" x14ac:dyDescent="0.3">
      <c r="A17" s="3">
        <v>0.45833333333333298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5">
        <v>6.6</v>
      </c>
      <c r="M17" s="8">
        <v>3.3</v>
      </c>
      <c r="N17" s="8">
        <v>3.3</v>
      </c>
      <c r="O17" s="8">
        <v>3.3</v>
      </c>
      <c r="P17" s="5">
        <v>3.3</v>
      </c>
      <c r="Q17" s="8">
        <v>3.3</v>
      </c>
      <c r="R17" s="8">
        <v>3.3</v>
      </c>
      <c r="S17" s="8">
        <v>3.3</v>
      </c>
      <c r="T17" s="8">
        <v>3.3</v>
      </c>
      <c r="U17" s="8">
        <v>3.3</v>
      </c>
      <c r="V17" s="8">
        <v>3.3</v>
      </c>
      <c r="W17" s="9"/>
      <c r="X17" s="9"/>
      <c r="Y17" s="9"/>
      <c r="Z17" s="9"/>
      <c r="AA17" s="9"/>
      <c r="AB17" s="9"/>
      <c r="AC17" s="9"/>
      <c r="AD17" s="9"/>
      <c r="AE17" s="9"/>
      <c r="AG17" s="9"/>
      <c r="AH17" s="9"/>
      <c r="AJ17" s="9"/>
      <c r="AK17" s="19">
        <f t="shared" si="3"/>
        <v>39.599999999999994</v>
      </c>
      <c r="AL17" s="19">
        <f t="shared" si="4"/>
        <v>-0.30007612619945689</v>
      </c>
      <c r="AM17" s="27">
        <v>39.299923873800537</v>
      </c>
      <c r="AN17" s="22">
        <f t="shared" si="5"/>
        <v>-0.30007612619945689</v>
      </c>
      <c r="AP17" s="27">
        <v>28.585492450152657</v>
      </c>
    </row>
    <row r="18" spans="1:42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8">
        <v>3.3</v>
      </c>
      <c r="O18" s="8">
        <v>3.3</v>
      </c>
      <c r="P18" s="8">
        <v>3.3</v>
      </c>
      <c r="Q18" s="8">
        <v>3.3</v>
      </c>
      <c r="R18" s="8">
        <v>3.3</v>
      </c>
      <c r="S18" s="8">
        <v>3.3</v>
      </c>
      <c r="T18" s="8">
        <v>3.3</v>
      </c>
      <c r="U18" s="8">
        <v>3.3</v>
      </c>
      <c r="V18" s="8">
        <v>3.3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J18" s="9"/>
      <c r="AK18" s="19">
        <f t="shared" si="3"/>
        <v>29.700000000000003</v>
      </c>
      <c r="AL18" s="19">
        <f t="shared" si="4"/>
        <v>-1.114507549847346</v>
      </c>
      <c r="AM18" s="27">
        <v>28.585492450152657</v>
      </c>
      <c r="AN18" s="22">
        <f t="shared" si="5"/>
        <v>-1.114507549847346</v>
      </c>
      <c r="AP18" s="27">
        <v>26.768182877280857</v>
      </c>
    </row>
    <row r="19" spans="1:42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U19" s="8">
        <v>3.3</v>
      </c>
      <c r="V19" s="8">
        <v>3.3</v>
      </c>
      <c r="W19" s="8">
        <v>6.6</v>
      </c>
      <c r="X19" s="8">
        <v>6.6</v>
      </c>
      <c r="Y19" s="8">
        <v>6.6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9">
        <f t="shared" si="3"/>
        <v>26.4</v>
      </c>
      <c r="AL19" s="19">
        <f t="shared" si="4"/>
        <v>0.36818287728085863</v>
      </c>
      <c r="AM19" s="27">
        <v>26.768182877280857</v>
      </c>
      <c r="AN19" s="22">
        <f t="shared" si="5"/>
        <v>0</v>
      </c>
      <c r="AP19" s="27">
        <v>26.495424921434193</v>
      </c>
    </row>
    <row r="20" spans="1:42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Z20" s="8">
        <v>6.6</v>
      </c>
      <c r="AA20" s="8">
        <v>6.6</v>
      </c>
      <c r="AB20" s="9"/>
      <c r="AC20" s="9"/>
      <c r="AD20" s="9"/>
      <c r="AE20" s="8">
        <v>3.3</v>
      </c>
      <c r="AF20" s="8">
        <v>3.3</v>
      </c>
      <c r="AG20" s="9"/>
      <c r="AH20" s="9"/>
      <c r="AI20" s="8">
        <v>3.3</v>
      </c>
      <c r="AJ20" s="9"/>
      <c r="AK20" s="19">
        <f t="shared" si="3"/>
        <v>23.1</v>
      </c>
      <c r="AL20" s="19">
        <f t="shared" si="4"/>
        <v>3.3954249214341914</v>
      </c>
      <c r="AM20" s="27">
        <v>26.495424921434193</v>
      </c>
      <c r="AN20" s="22">
        <f t="shared" si="5"/>
        <v>0</v>
      </c>
      <c r="AP20" s="27">
        <v>29.955403379890654</v>
      </c>
    </row>
    <row r="21" spans="1:42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8">
        <v>6.6</v>
      </c>
      <c r="AC21" s="8">
        <v>6.6</v>
      </c>
      <c r="AD21" s="8">
        <v>6.6</v>
      </c>
      <c r="AE21" s="8">
        <v>3.3</v>
      </c>
      <c r="AF21" s="8">
        <v>3.3</v>
      </c>
      <c r="AG21" s="9"/>
      <c r="AH21" s="8">
        <v>2.2999999999999998</v>
      </c>
      <c r="AI21" s="8">
        <v>3.3</v>
      </c>
      <c r="AJ21" s="9"/>
      <c r="AK21" s="19">
        <f t="shared" si="3"/>
        <v>32</v>
      </c>
      <c r="AL21" s="19">
        <f t="shared" si="4"/>
        <v>-2.0445966201093455</v>
      </c>
      <c r="AM21" s="27">
        <v>29.955403379890654</v>
      </c>
      <c r="AN21" s="22">
        <f t="shared" si="5"/>
        <v>-2.0445966201093455</v>
      </c>
      <c r="AP21" s="28">
        <v>20.375988370579201</v>
      </c>
    </row>
    <row r="22" spans="1:42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8">
        <v>3.3</v>
      </c>
      <c r="AG22" s="8">
        <v>6.6</v>
      </c>
      <c r="AH22" s="8">
        <v>2.2999999999999998</v>
      </c>
      <c r="AI22" s="8">
        <v>3.3</v>
      </c>
      <c r="AJ22" s="8">
        <v>6.6</v>
      </c>
      <c r="AK22" s="19">
        <f>SUM(B22:AJ22)</f>
        <v>22.1</v>
      </c>
      <c r="AL22" s="19">
        <f t="shared" si="4"/>
        <v>-1.7240116294208008</v>
      </c>
      <c r="AM22" s="28">
        <v>20.375988370579201</v>
      </c>
      <c r="AN22" s="22">
        <f t="shared" si="5"/>
        <v>-1.7240116294208008</v>
      </c>
      <c r="AP22" s="27">
        <v>-21.090461666666656</v>
      </c>
    </row>
    <row r="23" spans="1:42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  <c r="AJ23" s="9"/>
      <c r="AK23" s="19">
        <f t="shared" si="3"/>
        <v>0</v>
      </c>
      <c r="AL23" s="19">
        <f t="shared" si="4"/>
        <v>-21.090461666666656</v>
      </c>
      <c r="AM23" s="27">
        <v>-21.090461666666656</v>
      </c>
      <c r="AN23" s="22">
        <f t="shared" si="5"/>
        <v>-21.090461666666656</v>
      </c>
      <c r="AP23" s="27">
        <v>22.511862430490176</v>
      </c>
    </row>
    <row r="24" spans="1:42" s="11" customFormat="1" ht="15.75" thickBot="1" x14ac:dyDescent="0.3">
      <c r="A24" s="12" t="s">
        <v>18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  <c r="AK24" s="18" t="s">
        <v>22</v>
      </c>
      <c r="AL24" s="21" t="s">
        <v>24</v>
      </c>
      <c r="AM24" s="12" t="s">
        <v>23</v>
      </c>
      <c r="AO24" s="20" t="s">
        <v>25</v>
      </c>
      <c r="AP24" s="29">
        <v>27.431363332053575</v>
      </c>
    </row>
    <row r="25" spans="1:42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G25" s="5">
        <v>6.6</v>
      </c>
      <c r="H25" s="5">
        <v>6.6</v>
      </c>
      <c r="I25" s="5">
        <v>6.6</v>
      </c>
      <c r="J25" s="5">
        <v>6.6</v>
      </c>
      <c r="K25" s="5">
        <v>6.6</v>
      </c>
      <c r="L25" s="5">
        <v>6.6</v>
      </c>
      <c r="M25" s="5">
        <v>3.3</v>
      </c>
      <c r="N25" s="5">
        <v>3.3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9">
        <f>SUM(B25:AJ25)</f>
        <v>62.7</v>
      </c>
      <c r="AL25" s="19">
        <f>AM25-AK25</f>
        <v>-40.188137569509827</v>
      </c>
      <c r="AM25" s="27">
        <v>22.511862430490176</v>
      </c>
      <c r="AN25" s="22">
        <f>MIN(0,AL25)</f>
        <v>-40.188137569509827</v>
      </c>
      <c r="AO25" s="23">
        <f>SUM(AN25:AN34)</f>
        <v>-115.03831481073124</v>
      </c>
      <c r="AP25" s="27">
        <v>28.898409179423773</v>
      </c>
    </row>
    <row r="26" spans="1:42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9"/>
      <c r="H26" s="9"/>
      <c r="I26" s="9"/>
      <c r="J26" s="9"/>
      <c r="K26" s="9"/>
      <c r="L26" s="9"/>
      <c r="M26" s="8">
        <v>3.3</v>
      </c>
      <c r="N26" s="8">
        <v>3.3</v>
      </c>
      <c r="Q26" s="8">
        <v>3.3</v>
      </c>
      <c r="R26" s="8">
        <v>3.3</v>
      </c>
      <c r="S26" s="8">
        <v>3.3</v>
      </c>
      <c r="T26" s="8">
        <v>3.3</v>
      </c>
      <c r="U26" s="8">
        <v>3.3</v>
      </c>
      <c r="AI26" s="6"/>
      <c r="AJ26" s="6"/>
      <c r="AK26" s="19">
        <f t="shared" ref="AK26:AK34" si="6">SUM(B26:AJ26)</f>
        <v>39.599999999999994</v>
      </c>
      <c r="AL26" s="19">
        <f t="shared" ref="AL26:AL34" si="7">AM26-AK26</f>
        <v>-12.168636667946419</v>
      </c>
      <c r="AM26" s="29">
        <v>27.431363332053575</v>
      </c>
      <c r="AN26" s="22">
        <f t="shared" ref="AN26:AN34" si="8">MIN(0,AL26)</f>
        <v>-12.168636667946419</v>
      </c>
      <c r="AP26" s="27">
        <v>28.34689223868136</v>
      </c>
    </row>
    <row r="27" spans="1:42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9"/>
      <c r="I27" s="9"/>
      <c r="J27" s="9"/>
      <c r="K27" s="9"/>
      <c r="L27" s="9"/>
      <c r="M27" s="9"/>
      <c r="N27" s="8">
        <v>3.3</v>
      </c>
      <c r="O27" s="5">
        <v>3.3</v>
      </c>
      <c r="P27" s="9"/>
      <c r="Q27" s="8">
        <v>3.3</v>
      </c>
      <c r="R27" s="8">
        <v>3.3</v>
      </c>
      <c r="S27" s="8">
        <v>3.3</v>
      </c>
      <c r="T27" s="8">
        <v>3.3</v>
      </c>
      <c r="U27" s="8">
        <v>3.3</v>
      </c>
      <c r="V27" s="8">
        <v>3.3</v>
      </c>
      <c r="W27" s="9"/>
      <c r="X27" s="9"/>
      <c r="Y27" s="9"/>
      <c r="Z27" s="9"/>
      <c r="AA27" s="9"/>
      <c r="AB27" s="9"/>
      <c r="AC27" s="9"/>
      <c r="AD27" s="9"/>
      <c r="AG27" s="9"/>
      <c r="AK27" s="19">
        <f t="shared" si="6"/>
        <v>42.899999999999991</v>
      </c>
      <c r="AL27" s="19">
        <f t="shared" si="7"/>
        <v>-14.001590820576219</v>
      </c>
      <c r="AM27" s="27">
        <v>28.898409179423773</v>
      </c>
      <c r="AN27" s="22">
        <f t="shared" si="8"/>
        <v>-14.001590820576219</v>
      </c>
      <c r="AP27" s="27">
        <v>26.06373322240821</v>
      </c>
    </row>
    <row r="28" spans="1:42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8">
        <v>3.3</v>
      </c>
      <c r="P28" s="5">
        <v>3.3</v>
      </c>
      <c r="Q28" s="8">
        <v>3.3</v>
      </c>
      <c r="R28" s="8">
        <v>3.3</v>
      </c>
      <c r="S28" s="8">
        <v>3.3</v>
      </c>
      <c r="T28" s="8">
        <v>3.3</v>
      </c>
      <c r="U28" s="8">
        <v>3.3</v>
      </c>
      <c r="V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G28" s="9"/>
      <c r="AH28" s="9"/>
      <c r="AJ28" s="9"/>
      <c r="AK28" s="19">
        <f t="shared" si="6"/>
        <v>42.899999999999991</v>
      </c>
      <c r="AL28" s="19">
        <f t="shared" si="7"/>
        <v>-14.553107761318632</v>
      </c>
      <c r="AM28" s="27">
        <v>28.34689223868136</v>
      </c>
      <c r="AN28" s="22">
        <f t="shared" si="8"/>
        <v>-14.553107761318632</v>
      </c>
      <c r="AP28" s="27">
        <v>24.00991762514311</v>
      </c>
    </row>
    <row r="29" spans="1:42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>
        <v>3.3</v>
      </c>
      <c r="P29" s="8">
        <v>3.3</v>
      </c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J29" s="9"/>
      <c r="AK29" s="19">
        <f t="shared" si="6"/>
        <v>26.400000000000002</v>
      </c>
      <c r="AL29" s="19">
        <f t="shared" si="7"/>
        <v>-0.33626677759179202</v>
      </c>
      <c r="AM29" s="27">
        <v>26.06373322240821</v>
      </c>
      <c r="AN29" s="22">
        <f t="shared" si="8"/>
        <v>-0.33626677759179202</v>
      </c>
      <c r="AP29" s="27">
        <v>23.113787217465543</v>
      </c>
    </row>
    <row r="30" spans="1:42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V30" s="8">
        <v>3.3</v>
      </c>
      <c r="W30" s="8">
        <v>6.6</v>
      </c>
      <c r="X30" s="8">
        <v>6.6</v>
      </c>
      <c r="Y30" s="8">
        <v>6.6</v>
      </c>
      <c r="AA30" s="9"/>
      <c r="AB30" s="9"/>
      <c r="AC30" s="9"/>
      <c r="AD30" s="9"/>
      <c r="AE30" s="9"/>
      <c r="AG30" s="9"/>
      <c r="AH30" s="9"/>
      <c r="AI30" s="8">
        <v>3.3</v>
      </c>
      <c r="AJ30" s="9"/>
      <c r="AK30" s="19">
        <f t="shared" si="6"/>
        <v>26.400000000000002</v>
      </c>
      <c r="AL30" s="19">
        <f t="shared" si="7"/>
        <v>-2.3900823748568918</v>
      </c>
      <c r="AM30" s="27">
        <v>24.00991762514311</v>
      </c>
      <c r="AN30" s="22">
        <f t="shared" si="8"/>
        <v>-2.3900823748568918</v>
      </c>
      <c r="AP30" s="27">
        <v>23.513009780555507</v>
      </c>
    </row>
    <row r="31" spans="1:42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Z31" s="8">
        <v>6.6</v>
      </c>
      <c r="AA31" s="8">
        <v>6.6</v>
      </c>
      <c r="AB31" s="8">
        <v>6.6</v>
      </c>
      <c r="AC31" s="9"/>
      <c r="AD31" s="9"/>
      <c r="AE31" s="8">
        <v>3.3</v>
      </c>
      <c r="AF31" s="8">
        <v>3.3</v>
      </c>
      <c r="AG31" s="9"/>
      <c r="AH31" s="9"/>
      <c r="AI31" s="8">
        <v>3.3</v>
      </c>
      <c r="AJ31" s="9"/>
      <c r="AK31" s="19">
        <f t="shared" si="6"/>
        <v>29.7</v>
      </c>
      <c r="AL31" s="19">
        <f t="shared" si="7"/>
        <v>-6.5862127825344565</v>
      </c>
      <c r="AM31" s="27">
        <v>23.113787217465543</v>
      </c>
      <c r="AN31" s="22">
        <f t="shared" si="8"/>
        <v>-6.5862127825344565</v>
      </c>
      <c r="AP31" s="28">
        <v>20.263171829714146</v>
      </c>
    </row>
    <row r="32" spans="1:42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>
        <v>6.6</v>
      </c>
      <c r="AD32" s="8">
        <v>6.6</v>
      </c>
      <c r="AE32" s="8">
        <v>3.3</v>
      </c>
      <c r="AF32" s="8">
        <v>3.3</v>
      </c>
      <c r="AG32" s="9"/>
      <c r="AH32" s="8">
        <v>2.2999999999999998</v>
      </c>
      <c r="AI32" s="8">
        <v>3.3</v>
      </c>
      <c r="AJ32" s="9"/>
      <c r="AK32" s="19">
        <f t="shared" si="6"/>
        <v>25.400000000000002</v>
      </c>
      <c r="AL32" s="19">
        <f t="shared" si="7"/>
        <v>-1.8869902194444954</v>
      </c>
      <c r="AM32" s="27">
        <v>23.513009780555507</v>
      </c>
      <c r="AN32" s="22">
        <f t="shared" si="8"/>
        <v>-1.8869902194444954</v>
      </c>
      <c r="AP32" s="27">
        <v>-21.090461666666656</v>
      </c>
    </row>
    <row r="33" spans="1:42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8">
        <v>3.3</v>
      </c>
      <c r="AG33" s="8">
        <v>6.6</v>
      </c>
      <c r="AH33" s="8">
        <v>2.2999999999999998</v>
      </c>
      <c r="AI33" s="8">
        <v>3.3</v>
      </c>
      <c r="AJ33" s="8">
        <v>6.6</v>
      </c>
      <c r="AK33" s="19">
        <f>SUM(B33:AJ33)</f>
        <v>22.1</v>
      </c>
      <c r="AL33" s="19">
        <f t="shared" si="7"/>
        <v>-1.8368281702858553</v>
      </c>
      <c r="AM33" s="28">
        <v>20.263171829714146</v>
      </c>
      <c r="AN33" s="22">
        <f t="shared" si="8"/>
        <v>-1.8368281702858553</v>
      </c>
      <c r="AP33" s="27">
        <v>4.6762177068447279</v>
      </c>
    </row>
    <row r="34" spans="1:42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9"/>
      <c r="AJ34" s="9"/>
      <c r="AK34" s="19">
        <f t="shared" si="6"/>
        <v>0</v>
      </c>
      <c r="AL34" s="19">
        <f t="shared" si="7"/>
        <v>-21.090461666666656</v>
      </c>
      <c r="AM34" s="27">
        <v>-21.090461666666656</v>
      </c>
      <c r="AN34" s="22">
        <f t="shared" si="8"/>
        <v>-21.090461666666656</v>
      </c>
      <c r="AP34" s="29">
        <v>4.3236263410288949</v>
      </c>
    </row>
    <row r="35" spans="1:42" s="11" customFormat="1" ht="15.75" thickBot="1" x14ac:dyDescent="0.3">
      <c r="A35" s="12" t="s">
        <v>19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  <c r="AK35" s="18" t="s">
        <v>22</v>
      </c>
      <c r="AL35" s="21" t="s">
        <v>24</v>
      </c>
      <c r="AM35" s="12" t="s">
        <v>23</v>
      </c>
      <c r="AO35" s="20" t="s">
        <v>25</v>
      </c>
      <c r="AP35" s="27">
        <v>7.2289344937141422</v>
      </c>
    </row>
    <row r="36" spans="1:42" ht="15.75" thickBot="1" x14ac:dyDescent="0.3">
      <c r="A36" s="3">
        <v>0.33333333333333298</v>
      </c>
      <c r="B36" s="4">
        <v>3.3</v>
      </c>
      <c r="C36" s="5">
        <v>3.3</v>
      </c>
      <c r="D36" s="5">
        <v>3.3</v>
      </c>
      <c r="E36" s="5">
        <v>3.3</v>
      </c>
      <c r="F36" s="5">
        <v>3.3</v>
      </c>
      <c r="G36" s="5">
        <v>6.6</v>
      </c>
      <c r="H36" s="5">
        <v>6.6</v>
      </c>
      <c r="I36" s="5">
        <v>6.6</v>
      </c>
      <c r="J36" s="5">
        <v>6.6</v>
      </c>
      <c r="K36" s="5">
        <v>6.6</v>
      </c>
      <c r="L36" s="5">
        <v>6.6</v>
      </c>
      <c r="M36" s="5">
        <v>3.3</v>
      </c>
      <c r="N36" s="5">
        <v>3.3</v>
      </c>
      <c r="O36" s="5">
        <v>3.3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19">
        <f>SUM(B36:AJ36)</f>
        <v>66</v>
      </c>
      <c r="AL36" s="19">
        <f>AM36-AK36</f>
        <v>-61.323782293155276</v>
      </c>
      <c r="AM36" s="27">
        <v>4.6762177068447279</v>
      </c>
      <c r="AN36" s="22">
        <f>MIN(0,AL36)</f>
        <v>-61.323782293155276</v>
      </c>
      <c r="AO36" s="23">
        <f>SUM(AN36:AN45)</f>
        <v>-164.00217639371084</v>
      </c>
      <c r="AP36" s="27">
        <v>14.672741618636071</v>
      </c>
    </row>
    <row r="37" spans="1:42" ht="15.75" thickBot="1" x14ac:dyDescent="0.3">
      <c r="A37" s="3">
        <v>0.375</v>
      </c>
      <c r="B37" s="7">
        <v>3.3</v>
      </c>
      <c r="C37" s="8">
        <v>3.3</v>
      </c>
      <c r="D37" s="8">
        <v>3.3</v>
      </c>
      <c r="E37" s="8">
        <v>3.3</v>
      </c>
      <c r="F37" s="8">
        <v>3.3</v>
      </c>
      <c r="G37" s="9"/>
      <c r="H37" s="9"/>
      <c r="I37" s="9"/>
      <c r="J37" s="9"/>
      <c r="K37" s="9"/>
      <c r="L37" s="9"/>
      <c r="M37" s="8">
        <v>3.3</v>
      </c>
      <c r="N37" s="8">
        <v>3.3</v>
      </c>
      <c r="O37" s="8">
        <v>3.3</v>
      </c>
      <c r="AI37" s="6"/>
      <c r="AJ37" s="6"/>
      <c r="AK37" s="19">
        <f t="shared" ref="AK37:AK45" si="9">SUM(B37:AJ37)</f>
        <v>26.400000000000002</v>
      </c>
      <c r="AL37" s="19">
        <f t="shared" ref="AL37:AL45" si="10">AM37-AK37</f>
        <v>-22.076373658971107</v>
      </c>
      <c r="AM37" s="29">
        <v>4.3236263410288949</v>
      </c>
      <c r="AN37" s="22">
        <f t="shared" ref="AN37:AN45" si="11">MIN(0,AL37)</f>
        <v>-22.076373658971107</v>
      </c>
      <c r="AP37" s="27">
        <v>21.554167801402002</v>
      </c>
    </row>
    <row r="38" spans="1:42" ht="15.75" thickBot="1" x14ac:dyDescent="0.3">
      <c r="A38" s="3">
        <v>0.41666666666666669</v>
      </c>
      <c r="B38" s="7">
        <v>3.3</v>
      </c>
      <c r="C38" s="8">
        <v>3.3</v>
      </c>
      <c r="D38" s="8">
        <v>3.3</v>
      </c>
      <c r="E38" s="8">
        <v>3.3</v>
      </c>
      <c r="F38" s="8">
        <v>3.3</v>
      </c>
      <c r="G38" s="9"/>
      <c r="H38" s="9"/>
      <c r="I38" s="9"/>
      <c r="J38" s="9"/>
      <c r="K38" s="9"/>
      <c r="L38" s="9"/>
      <c r="M38" s="9"/>
      <c r="N38" s="8">
        <v>3.3</v>
      </c>
      <c r="O38" s="8">
        <v>3.3</v>
      </c>
      <c r="P38" s="9"/>
      <c r="Q38" s="8">
        <v>3.3</v>
      </c>
      <c r="W38" s="9"/>
      <c r="X38" s="9"/>
      <c r="Y38" s="9"/>
      <c r="Z38" s="9"/>
      <c r="AA38" s="9"/>
      <c r="AB38" s="9"/>
      <c r="AC38" s="9"/>
      <c r="AD38" s="9"/>
      <c r="AG38" s="9"/>
      <c r="AK38" s="19">
        <f t="shared" si="9"/>
        <v>26.400000000000002</v>
      </c>
      <c r="AL38" s="19">
        <f t="shared" si="10"/>
        <v>-19.17106550628586</v>
      </c>
      <c r="AM38" s="27">
        <v>7.2289344937141422</v>
      </c>
      <c r="AN38" s="22">
        <f t="shared" si="11"/>
        <v>-19.17106550628586</v>
      </c>
      <c r="AP38" s="27">
        <v>22.248061314914203</v>
      </c>
    </row>
    <row r="39" spans="1:42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5">
        <v>3.3</v>
      </c>
      <c r="Q39" s="8">
        <v>3.3</v>
      </c>
      <c r="R39" s="8">
        <v>3.3</v>
      </c>
      <c r="S39" s="8">
        <v>3.3</v>
      </c>
      <c r="T39" s="8">
        <v>3.3</v>
      </c>
      <c r="U39" s="8">
        <v>3.3</v>
      </c>
      <c r="V39" s="8">
        <v>3.3</v>
      </c>
      <c r="W39" s="9"/>
      <c r="X39" s="9"/>
      <c r="Y39" s="9"/>
      <c r="Z39" s="9"/>
      <c r="AA39" s="9"/>
      <c r="AB39" s="9"/>
      <c r="AC39" s="9"/>
      <c r="AD39" s="9"/>
      <c r="AE39" s="9"/>
      <c r="AG39" s="9"/>
      <c r="AH39" s="9"/>
      <c r="AJ39" s="9"/>
      <c r="AK39" s="19">
        <f t="shared" si="9"/>
        <v>23.1</v>
      </c>
      <c r="AL39" s="19">
        <f t="shared" si="10"/>
        <v>-8.4272583813639308</v>
      </c>
      <c r="AM39" s="27">
        <v>14.672741618636071</v>
      </c>
      <c r="AN39" s="22">
        <f t="shared" si="11"/>
        <v>-8.4272583813639308</v>
      </c>
      <c r="AP39" s="27">
        <v>22.957841772550751</v>
      </c>
    </row>
    <row r="40" spans="1:42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8">
        <v>3.3</v>
      </c>
      <c r="Q40" s="8">
        <v>3.3</v>
      </c>
      <c r="R40" s="8">
        <v>3.3</v>
      </c>
      <c r="S40" s="8">
        <v>3.3</v>
      </c>
      <c r="T40" s="8">
        <v>3.3</v>
      </c>
      <c r="U40" s="8">
        <v>3.3</v>
      </c>
      <c r="V40" s="8">
        <v>3.3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J40" s="9"/>
      <c r="AK40" s="19">
        <f t="shared" si="9"/>
        <v>23.1</v>
      </c>
      <c r="AL40" s="19">
        <f t="shared" si="10"/>
        <v>-1.5458321985979993</v>
      </c>
      <c r="AM40" s="27">
        <v>21.554167801402002</v>
      </c>
      <c r="AN40" s="22">
        <f t="shared" si="11"/>
        <v>-1.5458321985979993</v>
      </c>
      <c r="AP40" s="27">
        <v>23.063904753999097</v>
      </c>
    </row>
    <row r="41" spans="1:42" ht="15.75" thickBot="1" x14ac:dyDescent="0.3">
      <c r="A41" s="3">
        <v>0.54166666666666696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8">
        <v>3.3</v>
      </c>
      <c r="S41" s="8">
        <v>3.3</v>
      </c>
      <c r="T41" s="8">
        <v>3.3</v>
      </c>
      <c r="U41" s="8">
        <v>3.3</v>
      </c>
      <c r="V41" s="8">
        <v>3.3</v>
      </c>
      <c r="W41" s="8">
        <v>6.6</v>
      </c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9">
        <f t="shared" si="9"/>
        <v>23.1</v>
      </c>
      <c r="AL41" s="19">
        <f t="shared" si="10"/>
        <v>-0.8519386850857984</v>
      </c>
      <c r="AM41" s="27">
        <v>22.248061314914203</v>
      </c>
      <c r="AN41" s="22">
        <f t="shared" si="11"/>
        <v>-0.8519386850857984</v>
      </c>
      <c r="AP41" s="28">
        <v>14.862789469865952</v>
      </c>
    </row>
    <row r="42" spans="1:42" ht="15.75" thickBot="1" x14ac:dyDescent="0.3">
      <c r="A42" s="3">
        <v>0.58333333333333304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8">
        <v>6.6</v>
      </c>
      <c r="Y42" s="8">
        <v>6.6</v>
      </c>
      <c r="Z42" s="8">
        <v>6.6</v>
      </c>
      <c r="AA42" s="9"/>
      <c r="AB42" s="9"/>
      <c r="AC42" s="9"/>
      <c r="AD42" s="9"/>
      <c r="AE42" s="9"/>
      <c r="AF42" s="8">
        <v>3.3</v>
      </c>
      <c r="AG42" s="9"/>
      <c r="AH42" s="9"/>
      <c r="AI42" s="8">
        <v>3.3</v>
      </c>
      <c r="AJ42" s="9"/>
      <c r="AK42" s="19">
        <f t="shared" si="9"/>
        <v>26.4</v>
      </c>
      <c r="AL42" s="19">
        <f t="shared" si="10"/>
        <v>-3.4421582274492479</v>
      </c>
      <c r="AM42" s="27">
        <v>22.957841772550751</v>
      </c>
      <c r="AN42" s="22">
        <f t="shared" si="11"/>
        <v>-3.4421582274492479</v>
      </c>
      <c r="AP42" s="27">
        <v>-21.090461666666656</v>
      </c>
    </row>
    <row r="43" spans="1:42" ht="15.75" thickBot="1" x14ac:dyDescent="0.3">
      <c r="A43" s="3">
        <v>0.625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8">
        <v>6.6</v>
      </c>
      <c r="AB43" s="8">
        <v>6.6</v>
      </c>
      <c r="AC43" s="9"/>
      <c r="AD43" s="9"/>
      <c r="AE43" s="8">
        <v>3.3</v>
      </c>
      <c r="AF43" s="8">
        <v>3.3</v>
      </c>
      <c r="AG43" s="9"/>
      <c r="AH43" s="8">
        <v>2.2999999999999998</v>
      </c>
      <c r="AI43" s="8">
        <v>3.3</v>
      </c>
      <c r="AJ43" s="9"/>
      <c r="AK43" s="19">
        <f t="shared" si="9"/>
        <v>25.400000000000002</v>
      </c>
      <c r="AL43" s="19">
        <f t="shared" si="10"/>
        <v>-2.3360952460009052</v>
      </c>
      <c r="AM43" s="27">
        <v>23.063904753999097</v>
      </c>
      <c r="AN43" s="22">
        <f t="shared" si="11"/>
        <v>-2.3360952460009052</v>
      </c>
      <c r="AP43" s="27">
        <v>20.968308119024471</v>
      </c>
    </row>
    <row r="44" spans="1:42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>
        <v>6.6</v>
      </c>
      <c r="AD44" s="8">
        <v>6.6</v>
      </c>
      <c r="AE44" s="8">
        <v>3.3</v>
      </c>
      <c r="AF44" s="8">
        <v>3.3</v>
      </c>
      <c r="AG44" s="8">
        <v>6.6</v>
      </c>
      <c r="AH44" s="8">
        <v>2.2999999999999998</v>
      </c>
      <c r="AI44" s="8">
        <v>3.3</v>
      </c>
      <c r="AJ44" s="8">
        <v>6.6</v>
      </c>
      <c r="AK44" s="19">
        <f>SUM(B44:AJ44)</f>
        <v>38.6</v>
      </c>
      <c r="AL44" s="19">
        <f t="shared" si="10"/>
        <v>-23.73721053013405</v>
      </c>
      <c r="AM44" s="28">
        <v>14.862789469865952</v>
      </c>
      <c r="AN44" s="22">
        <f t="shared" si="11"/>
        <v>-23.73721053013405</v>
      </c>
      <c r="AP44" s="29">
        <v>23.679338470715006</v>
      </c>
    </row>
    <row r="45" spans="1:42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9"/>
      <c r="AJ45" s="9"/>
      <c r="AK45" s="19">
        <f t="shared" si="9"/>
        <v>0</v>
      </c>
      <c r="AL45" s="19">
        <f t="shared" si="10"/>
        <v>-21.090461666666656</v>
      </c>
      <c r="AM45" s="27">
        <v>-21.090461666666656</v>
      </c>
      <c r="AN45" s="22">
        <f t="shared" si="11"/>
        <v>-21.090461666666656</v>
      </c>
      <c r="AP45" s="27">
        <v>25.533568266399755</v>
      </c>
    </row>
    <row r="46" spans="1:42" s="11" customFormat="1" ht="15.75" thickBot="1" x14ac:dyDescent="0.3">
      <c r="A46" s="12" t="s">
        <v>20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  <c r="AK46" s="18" t="s">
        <v>22</v>
      </c>
      <c r="AL46" s="21" t="s">
        <v>24</v>
      </c>
      <c r="AM46" s="12" t="s">
        <v>23</v>
      </c>
      <c r="AO46" s="20" t="s">
        <v>25</v>
      </c>
      <c r="AP46" s="27">
        <v>23.728554403378514</v>
      </c>
    </row>
    <row r="47" spans="1:42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K47" s="5">
        <v>6.6</v>
      </c>
      <c r="L47" s="5">
        <v>6.6</v>
      </c>
      <c r="M47" s="5">
        <v>3.3</v>
      </c>
      <c r="N47" s="5">
        <v>3.3</v>
      </c>
      <c r="O47" s="5">
        <v>3.3</v>
      </c>
      <c r="P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9">
        <f>SUM(B47:AJ47)</f>
        <v>69.3</v>
      </c>
      <c r="AL47" s="19">
        <f>AM47-AK47</f>
        <v>-48.331691880975526</v>
      </c>
      <c r="AM47" s="27">
        <v>20.968308119024471</v>
      </c>
      <c r="AN47" s="22">
        <f>MIN(0,AL47)</f>
        <v>-48.331691880975526</v>
      </c>
      <c r="AO47" s="23">
        <f>SUM(AN47:AN56)</f>
        <v>-146.7566423501043</v>
      </c>
      <c r="AP47" s="27">
        <v>23.900612008862055</v>
      </c>
    </row>
    <row r="48" spans="1:42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K48" s="9"/>
      <c r="L48" s="9"/>
      <c r="M48" s="8">
        <v>3.3</v>
      </c>
      <c r="N48" s="8">
        <v>3.3</v>
      </c>
      <c r="O48" s="8">
        <v>3.3</v>
      </c>
      <c r="P48" s="8">
        <v>3.3</v>
      </c>
      <c r="Q48" s="8">
        <v>3.3</v>
      </c>
      <c r="R48" s="8">
        <v>3.3</v>
      </c>
      <c r="S48" s="8">
        <v>3.3</v>
      </c>
      <c r="T48" s="8">
        <v>3.3</v>
      </c>
      <c r="U48" s="8">
        <v>3.3</v>
      </c>
      <c r="V48" s="8">
        <v>3.3</v>
      </c>
      <c r="AI48" s="6"/>
      <c r="AJ48" s="6"/>
      <c r="AK48" s="19">
        <f t="shared" ref="AK48:AK56" si="12">SUM(B48:AJ48)</f>
        <v>49.499999999999986</v>
      </c>
      <c r="AL48" s="19">
        <f t="shared" ref="AL48:AL56" si="13">AM48-AK48</f>
        <v>-25.82066152928498</v>
      </c>
      <c r="AM48" s="29">
        <v>23.679338470715006</v>
      </c>
      <c r="AN48" s="22">
        <f t="shared" ref="AN48:AN56" si="14">MIN(0,AL48)</f>
        <v>-25.82066152928498</v>
      </c>
      <c r="AP48" s="27">
        <v>25.597747821349479</v>
      </c>
    </row>
    <row r="49" spans="1:42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9"/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9"/>
      <c r="AA49" s="9"/>
      <c r="AB49" s="9"/>
      <c r="AC49" s="9"/>
      <c r="AD49" s="9"/>
      <c r="AK49" s="19">
        <f t="shared" si="12"/>
        <v>42.899999999999991</v>
      </c>
      <c r="AL49" s="19">
        <f t="shared" si="13"/>
        <v>-17.366431733600237</v>
      </c>
      <c r="AM49" s="27">
        <v>25.533568266399755</v>
      </c>
      <c r="AN49" s="22">
        <f t="shared" si="14"/>
        <v>-17.366431733600237</v>
      </c>
      <c r="AP49" s="27">
        <v>23.191312115837007</v>
      </c>
    </row>
    <row r="50" spans="1:42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G50" s="9"/>
      <c r="AH50" s="9"/>
      <c r="AJ50" s="9"/>
      <c r="AK50" s="19">
        <f t="shared" si="12"/>
        <v>36.299999999999997</v>
      </c>
      <c r="AL50" s="19">
        <f t="shared" si="13"/>
        <v>-12.571445596621484</v>
      </c>
      <c r="AM50" s="27">
        <v>23.728554403378514</v>
      </c>
      <c r="AN50" s="22">
        <f t="shared" si="14"/>
        <v>-12.571445596621484</v>
      </c>
      <c r="AP50" s="27">
        <v>20.012618024627422</v>
      </c>
    </row>
    <row r="51" spans="1:42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8">
        <v>6.6</v>
      </c>
      <c r="X51" s="9"/>
      <c r="Y51" s="9"/>
      <c r="Z51" s="9"/>
      <c r="AA51" s="9"/>
      <c r="AB51" s="9"/>
      <c r="AC51" s="9"/>
      <c r="AD51" s="9"/>
      <c r="AE51" s="9"/>
      <c r="AG51" s="9"/>
      <c r="AH51" s="9"/>
      <c r="AJ51" s="9"/>
      <c r="AK51" s="19">
        <f t="shared" si="12"/>
        <v>26.4</v>
      </c>
      <c r="AL51" s="19">
        <f t="shared" si="13"/>
        <v>-2.4993879911379437</v>
      </c>
      <c r="AM51" s="27">
        <v>23.900612008862055</v>
      </c>
      <c r="AN51" s="22">
        <f t="shared" si="14"/>
        <v>-2.4993879911379437</v>
      </c>
      <c r="AP51" s="28">
        <v>12.421760086368607</v>
      </c>
    </row>
    <row r="52" spans="1:42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8">
        <v>6.6</v>
      </c>
      <c r="Y52" s="8">
        <v>6.6</v>
      </c>
      <c r="Z52" s="8">
        <v>6.6</v>
      </c>
      <c r="AA52" s="9"/>
      <c r="AB52" s="9"/>
      <c r="AC52" s="9"/>
      <c r="AD52" s="9"/>
      <c r="AE52" s="9"/>
      <c r="AF52" s="8">
        <v>3.3</v>
      </c>
      <c r="AG52" s="9"/>
      <c r="AH52" s="9"/>
      <c r="AI52" s="8">
        <v>3.3</v>
      </c>
      <c r="AJ52" s="9"/>
      <c r="AK52" s="19">
        <f t="shared" si="12"/>
        <v>26.4</v>
      </c>
      <c r="AL52" s="19">
        <f t="shared" si="13"/>
        <v>-0.80225217865051945</v>
      </c>
      <c r="AM52" s="27">
        <v>25.597747821349479</v>
      </c>
      <c r="AN52" s="22">
        <f t="shared" si="14"/>
        <v>-0.80225217865051945</v>
      </c>
      <c r="AP52" s="27">
        <v>-21.090461666666656</v>
      </c>
    </row>
    <row r="53" spans="1:42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8">
        <v>6.6</v>
      </c>
      <c r="AB53" s="8">
        <v>6.6</v>
      </c>
      <c r="AC53" s="8">
        <v>6.6</v>
      </c>
      <c r="AD53" s="9"/>
      <c r="AE53" s="8">
        <v>3.3</v>
      </c>
      <c r="AF53" s="8">
        <v>3.3</v>
      </c>
      <c r="AG53" s="9"/>
      <c r="AH53" s="9"/>
      <c r="AI53" s="8">
        <v>3.3</v>
      </c>
      <c r="AJ53" s="9"/>
      <c r="AK53" s="19">
        <f t="shared" si="12"/>
        <v>29.7</v>
      </c>
      <c r="AL53" s="19">
        <f t="shared" si="13"/>
        <v>-6.5086878841629918</v>
      </c>
      <c r="AM53" s="27">
        <v>23.191312115837007</v>
      </c>
      <c r="AN53" s="22">
        <f t="shared" si="14"/>
        <v>-6.5086878841629918</v>
      </c>
    </row>
    <row r="54" spans="1:42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8">
        <v>6.6</v>
      </c>
      <c r="AE54" s="8">
        <v>3.3</v>
      </c>
      <c r="AF54" s="8">
        <v>3.3</v>
      </c>
      <c r="AG54" s="8">
        <v>6.6</v>
      </c>
      <c r="AH54" s="8">
        <v>2.2999999999999998</v>
      </c>
      <c r="AI54" s="8">
        <v>3.3</v>
      </c>
      <c r="AJ54" s="9"/>
      <c r="AK54" s="19">
        <f t="shared" si="12"/>
        <v>25.4</v>
      </c>
      <c r="AL54" s="19">
        <f t="shared" si="13"/>
        <v>-5.3873819753725769</v>
      </c>
      <c r="AM54" s="27">
        <v>20.012618024627422</v>
      </c>
      <c r="AN54" s="22">
        <f t="shared" si="14"/>
        <v>-5.3873819753725769</v>
      </c>
    </row>
    <row r="55" spans="1:42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8">
        <v>6.6</v>
      </c>
      <c r="AH55" s="8">
        <v>2.2999999999999998</v>
      </c>
      <c r="AI55" s="8">
        <v>3.3</v>
      </c>
      <c r="AJ55" s="8">
        <v>6.6</v>
      </c>
      <c r="AK55" s="19">
        <f>SUM(B55:AJ55)</f>
        <v>18.799999999999997</v>
      </c>
      <c r="AL55" s="19">
        <f t="shared" si="13"/>
        <v>-6.3782399136313899</v>
      </c>
      <c r="AM55" s="28">
        <v>12.421760086368607</v>
      </c>
      <c r="AN55" s="22">
        <f t="shared" si="14"/>
        <v>-6.3782399136313899</v>
      </c>
    </row>
    <row r="56" spans="1:42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9"/>
      <c r="AJ56" s="9"/>
      <c r="AK56" s="19">
        <f t="shared" si="12"/>
        <v>0</v>
      </c>
      <c r="AL56" s="19">
        <f t="shared" si="13"/>
        <v>-21.090461666666656</v>
      </c>
      <c r="AM56" s="27">
        <v>-21.090461666666656</v>
      </c>
      <c r="AN56" s="22">
        <f t="shared" si="14"/>
        <v>-21.090461666666656</v>
      </c>
    </row>
    <row r="57" spans="1:42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42" ht="15.75" thickBot="1" x14ac:dyDescent="0.3">
      <c r="A58" s="1" t="s">
        <v>11</v>
      </c>
    </row>
    <row r="59" spans="1:42" s="15" customFormat="1" ht="15.75" thickBot="1" x14ac:dyDescent="0.3">
      <c r="A59" s="12" t="s">
        <v>16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8" t="s">
        <v>22</v>
      </c>
      <c r="W59" s="21" t="s">
        <v>24</v>
      </c>
      <c r="X59" s="12" t="s">
        <v>23</v>
      </c>
      <c r="Y59" s="11"/>
      <c r="Z59" s="20" t="s">
        <v>25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42" s="10" customFormat="1" ht="15.75" thickBot="1" x14ac:dyDescent="0.3">
      <c r="A60" s="3">
        <v>0.33333333333333298</v>
      </c>
      <c r="B60" s="4">
        <v>3.3</v>
      </c>
      <c r="C60" s="5">
        <v>3.3</v>
      </c>
      <c r="D60" s="5">
        <v>3.3</v>
      </c>
      <c r="E60" s="5">
        <v>6.6</v>
      </c>
      <c r="F60" s="5">
        <v>6.6</v>
      </c>
      <c r="G60" s="5">
        <v>6.6</v>
      </c>
      <c r="H60" s="5">
        <v>3.3</v>
      </c>
      <c r="I60" s="5">
        <v>6.6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9">
        <f>SUM(B60:U60)</f>
        <v>39.6</v>
      </c>
      <c r="W60" s="19">
        <f>X60-V60</f>
        <v>-29.456009213069429</v>
      </c>
      <c r="X60" s="27">
        <v>10.143990786930575</v>
      </c>
      <c r="Y60" s="22">
        <f>MIN(0,W60)</f>
        <v>-29.456009213069429</v>
      </c>
      <c r="Z60" s="23">
        <f>SUM(Y60:Y69)</f>
        <v>-159.34389395299178</v>
      </c>
      <c r="AA60" s="27">
        <v>10.143990786930575</v>
      </c>
      <c r="AK60"/>
      <c r="AL60"/>
      <c r="AM60"/>
      <c r="AN60"/>
      <c r="AO60"/>
    </row>
    <row r="61" spans="1:42" s="10" customFormat="1" ht="15.75" thickBot="1" x14ac:dyDescent="0.3">
      <c r="A61" s="3">
        <v>0.375</v>
      </c>
      <c r="B61" s="7">
        <v>3.3</v>
      </c>
      <c r="C61" s="8">
        <v>3.3</v>
      </c>
      <c r="D61" s="8">
        <v>3.3</v>
      </c>
      <c r="E61" s="9"/>
      <c r="F61" s="9"/>
      <c r="G61" s="9"/>
      <c r="H61" s="8">
        <v>3.3</v>
      </c>
      <c r="I61" s="8">
        <v>6.6</v>
      </c>
      <c r="J61" s="8">
        <v>3.3</v>
      </c>
      <c r="K61" s="8">
        <v>3.3</v>
      </c>
      <c r="L61" s="8">
        <v>3.3</v>
      </c>
      <c r="M61" s="8">
        <v>6.6</v>
      </c>
      <c r="N61" s="8">
        <v>6.6</v>
      </c>
      <c r="O61" s="8">
        <v>6.6</v>
      </c>
      <c r="P61" s="8">
        <v>6.6</v>
      </c>
      <c r="Q61" s="8">
        <v>6.6</v>
      </c>
      <c r="R61" s="8">
        <v>3.3</v>
      </c>
      <c r="T61" s="6"/>
      <c r="U61" s="6"/>
      <c r="V61" s="19">
        <f t="shared" ref="V61:V69" si="15">SUM(B61:U61)</f>
        <v>66</v>
      </c>
      <c r="W61" s="19">
        <f t="shared" ref="W61:W69" si="16">X61-V61</f>
        <v>-56.816846062797055</v>
      </c>
      <c r="X61" s="27">
        <v>9.1831539372029436</v>
      </c>
      <c r="Y61" s="22">
        <f t="shared" ref="Y61:Y69" si="17">MIN(0,W61)</f>
        <v>-56.816846062797055</v>
      </c>
      <c r="Z61"/>
      <c r="AA61" s="27">
        <v>9.1831539372029436</v>
      </c>
      <c r="AK61"/>
      <c r="AL61"/>
      <c r="AM61"/>
      <c r="AN61"/>
      <c r="AO61"/>
    </row>
    <row r="62" spans="1:42" s="10" customFormat="1" ht="15.75" thickBot="1" x14ac:dyDescent="0.3">
      <c r="A62" s="3">
        <v>0.41666666666666669</v>
      </c>
      <c r="B62" s="7">
        <v>3.3</v>
      </c>
      <c r="C62" s="8">
        <v>3.3</v>
      </c>
      <c r="D62" s="8">
        <v>3.3</v>
      </c>
      <c r="E62" s="9"/>
      <c r="F62" s="9"/>
      <c r="G62" s="9"/>
      <c r="H62" s="9"/>
      <c r="I62" s="9"/>
      <c r="J62" s="8">
        <v>3.3</v>
      </c>
      <c r="K62" s="8">
        <v>3.3</v>
      </c>
      <c r="L62" s="8">
        <v>3.3</v>
      </c>
      <c r="M62" s="9"/>
      <c r="N62" s="9"/>
      <c r="O62" s="9"/>
      <c r="P62" s="9"/>
      <c r="Q62" s="8">
        <v>6.6</v>
      </c>
      <c r="R62" s="8">
        <v>3.3</v>
      </c>
      <c r="V62" s="19">
        <f t="shared" si="15"/>
        <v>29.7</v>
      </c>
      <c r="W62" s="19">
        <f t="shared" si="16"/>
        <v>-20.783004662294704</v>
      </c>
      <c r="X62" s="27">
        <v>8.9169953377052948</v>
      </c>
      <c r="Y62" s="22">
        <f t="shared" si="17"/>
        <v>-20.783004662294704</v>
      </c>
      <c r="Z62"/>
      <c r="AA62" s="27">
        <v>8.9169953377052948</v>
      </c>
      <c r="AK62"/>
      <c r="AL62"/>
      <c r="AM62"/>
      <c r="AN62"/>
      <c r="AO62"/>
    </row>
    <row r="63" spans="1:42" s="10" customFormat="1" ht="15.75" thickBot="1" x14ac:dyDescent="0.3">
      <c r="A63" s="3">
        <v>0.45833333333333298</v>
      </c>
      <c r="B63" s="7">
        <v>3.3</v>
      </c>
      <c r="C63" s="8">
        <v>3.3</v>
      </c>
      <c r="D63" s="8">
        <v>3.3</v>
      </c>
      <c r="E63" s="9"/>
      <c r="F63" s="9"/>
      <c r="G63" s="9"/>
      <c r="H63" s="9"/>
      <c r="I63" s="9"/>
      <c r="J63" s="8">
        <v>3.3</v>
      </c>
      <c r="K63" s="8">
        <v>3.3</v>
      </c>
      <c r="L63" s="8">
        <v>3.3</v>
      </c>
      <c r="M63" s="9"/>
      <c r="N63" s="9"/>
      <c r="O63" s="9"/>
      <c r="P63" s="9"/>
      <c r="Q63" s="9"/>
      <c r="R63" s="8">
        <v>3.3</v>
      </c>
      <c r="U63" s="9"/>
      <c r="V63" s="19">
        <f t="shared" si="15"/>
        <v>23.1</v>
      </c>
      <c r="W63" s="19">
        <f t="shared" si="16"/>
        <v>-12.861799516634267</v>
      </c>
      <c r="X63" s="27">
        <v>10.238200483365734</v>
      </c>
      <c r="Y63" s="22">
        <f t="shared" si="17"/>
        <v>-12.861799516634267</v>
      </c>
      <c r="Z63"/>
      <c r="AA63" s="27">
        <v>10.238200483365734</v>
      </c>
      <c r="AK63"/>
      <c r="AL63"/>
      <c r="AM63"/>
      <c r="AN63"/>
      <c r="AO63"/>
    </row>
    <row r="64" spans="1:42" s="10" customFormat="1" ht="15.75" thickBot="1" x14ac:dyDescent="0.3">
      <c r="A64" s="3">
        <v>0.5</v>
      </c>
      <c r="B64" s="9"/>
      <c r="C64" s="9"/>
      <c r="D64" s="9"/>
      <c r="E64" s="9"/>
      <c r="F64" s="9"/>
      <c r="G64" s="9"/>
      <c r="H64" s="9"/>
      <c r="I64" s="9"/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R64" s="8">
        <v>3.3</v>
      </c>
      <c r="S64" s="9"/>
      <c r="T64" s="8">
        <v>3.3</v>
      </c>
      <c r="U64" s="9"/>
      <c r="V64" s="19">
        <f t="shared" si="15"/>
        <v>16.5</v>
      </c>
      <c r="W64" s="19">
        <f t="shared" si="16"/>
        <v>-8.1865814812514692</v>
      </c>
      <c r="X64" s="27">
        <v>8.3134185187485308</v>
      </c>
      <c r="Y64" s="22">
        <f t="shared" si="17"/>
        <v>-8.1865814812514692</v>
      </c>
      <c r="Z64"/>
      <c r="AA64" s="27">
        <v>8.3134185187485308</v>
      </c>
      <c r="AK64"/>
      <c r="AL64"/>
      <c r="AM64"/>
      <c r="AN64"/>
      <c r="AO64"/>
    </row>
    <row r="65" spans="1:41" s="10" customFormat="1" ht="15.75" thickBot="1" x14ac:dyDescent="0.3">
      <c r="A65" s="3">
        <v>0.54166666666666696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8">
        <v>3.3</v>
      </c>
      <c r="T65" s="8">
        <v>3.3</v>
      </c>
      <c r="U65" s="9"/>
      <c r="V65" s="19">
        <f t="shared" si="15"/>
        <v>6.6</v>
      </c>
      <c r="W65" s="19">
        <f t="shared" si="16"/>
        <v>-1.6539356134499474</v>
      </c>
      <c r="X65" s="27">
        <v>4.9460643865500522</v>
      </c>
      <c r="Y65" s="22">
        <f t="shared" si="17"/>
        <v>-1.6539356134499474</v>
      </c>
      <c r="Z65"/>
      <c r="AA65" s="27">
        <v>4.9460643865500522</v>
      </c>
      <c r="AK65"/>
      <c r="AL65"/>
      <c r="AM65"/>
      <c r="AN65"/>
      <c r="AO65"/>
    </row>
    <row r="66" spans="1:41" s="10" customFormat="1" ht="15.75" thickBot="1" x14ac:dyDescent="0.3">
      <c r="A66" s="3">
        <v>0.58333333333333304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8">
        <v>3.3</v>
      </c>
      <c r="T66" s="8">
        <v>3.3</v>
      </c>
      <c r="U66" s="9"/>
      <c r="V66" s="19">
        <f t="shared" si="15"/>
        <v>6.6</v>
      </c>
      <c r="W66" s="19">
        <f t="shared" si="16"/>
        <v>-4.3460836864018564</v>
      </c>
      <c r="X66" s="27">
        <v>2.2539163135981433</v>
      </c>
      <c r="Y66" s="22">
        <f t="shared" si="17"/>
        <v>-4.3460836864018564</v>
      </c>
      <c r="Z66"/>
      <c r="AA66" s="27">
        <v>2.2539163135981433</v>
      </c>
      <c r="AK66"/>
      <c r="AL66"/>
      <c r="AM66"/>
      <c r="AN66"/>
      <c r="AO66"/>
    </row>
    <row r="67" spans="1:41" s="10" customFormat="1" ht="15.75" thickBot="1" x14ac:dyDescent="0.3">
      <c r="A67" s="3">
        <v>0.625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8">
        <v>3.3</v>
      </c>
      <c r="T67" s="8">
        <v>3.3</v>
      </c>
      <c r="U67" s="9"/>
      <c r="V67" s="19">
        <f t="shared" si="15"/>
        <v>6.6</v>
      </c>
      <c r="W67" s="19">
        <f t="shared" si="16"/>
        <v>-3.0973224354220488</v>
      </c>
      <c r="X67" s="27">
        <v>3.5026775645779509</v>
      </c>
      <c r="Y67" s="22">
        <f t="shared" si="17"/>
        <v>-3.0973224354220488</v>
      </c>
      <c r="Z67"/>
      <c r="AA67" s="27">
        <v>3.5026775645779509</v>
      </c>
      <c r="AK67"/>
      <c r="AL67"/>
      <c r="AM67"/>
      <c r="AN67"/>
      <c r="AO67"/>
    </row>
    <row r="68" spans="1:41" s="10" customFormat="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8">
        <v>6.6</v>
      </c>
      <c r="V68" s="19">
        <f>SUM(B68:U68)</f>
        <v>6.6</v>
      </c>
      <c r="W68" s="19">
        <f t="shared" si="16"/>
        <v>-6.3828546150043</v>
      </c>
      <c r="X68" s="28">
        <v>0.21714538499569969</v>
      </c>
      <c r="Y68" s="22">
        <f t="shared" si="17"/>
        <v>-6.3828546150043</v>
      </c>
      <c r="Z68"/>
      <c r="AA68" s="28">
        <v>0.21714538499569969</v>
      </c>
      <c r="AK68"/>
      <c r="AL68"/>
      <c r="AM68"/>
      <c r="AN68"/>
      <c r="AO68"/>
    </row>
    <row r="69" spans="1:41" s="10" customFormat="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9"/>
      <c r="U69" s="9"/>
      <c r="V69" s="19">
        <f t="shared" si="15"/>
        <v>0</v>
      </c>
      <c r="W69" s="19">
        <f t="shared" si="16"/>
        <v>-15.759456666666665</v>
      </c>
      <c r="X69" s="27">
        <v>-15.759456666666665</v>
      </c>
      <c r="Y69" s="22">
        <f t="shared" si="17"/>
        <v>-15.759456666666665</v>
      </c>
      <c r="Z69"/>
      <c r="AA69" s="27">
        <v>-15.759456666666665</v>
      </c>
      <c r="AK69"/>
      <c r="AL69"/>
      <c r="AM69"/>
      <c r="AN69"/>
      <c r="AO69"/>
    </row>
    <row r="70" spans="1:41" s="10" customFormat="1" ht="15.75" thickBot="1" x14ac:dyDescent="0.3">
      <c r="A70" s="12" t="s">
        <v>17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  <c r="V70" s="18" t="s">
        <v>22</v>
      </c>
      <c r="W70" s="21" t="s">
        <v>24</v>
      </c>
      <c r="X70" s="12" t="s">
        <v>23</v>
      </c>
      <c r="Y70" s="11"/>
      <c r="Z70" s="20" t="s">
        <v>25</v>
      </c>
      <c r="AA70" s="27">
        <v>20.949637173003666</v>
      </c>
      <c r="AK70"/>
      <c r="AL70"/>
      <c r="AM70"/>
      <c r="AN70"/>
      <c r="AO70"/>
    </row>
    <row r="71" spans="1:41" s="10" customFormat="1" ht="15.75" thickBot="1" x14ac:dyDescent="0.3">
      <c r="A71" s="3">
        <v>0.33333333333333298</v>
      </c>
      <c r="B71" s="4">
        <v>3.3</v>
      </c>
      <c r="C71" s="5">
        <v>3.3</v>
      </c>
      <c r="D71" s="5">
        <v>3.3</v>
      </c>
      <c r="E71" s="5">
        <v>6.6</v>
      </c>
      <c r="F71" s="5">
        <v>6.6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9">
        <f>SUM(B71:U71)</f>
        <v>23.1</v>
      </c>
      <c r="W71" s="19">
        <f>X71-V71</f>
        <v>-2.1503628269963357</v>
      </c>
      <c r="X71" s="27">
        <v>20.949637173003666</v>
      </c>
      <c r="Y71" s="22">
        <f>MIN(0,W71)</f>
        <v>-2.1503628269963357</v>
      </c>
      <c r="Z71" s="23">
        <f>SUM(Y71:Y80)</f>
        <v>-37.755418575112088</v>
      </c>
      <c r="AA71" s="29">
        <v>18.779345972759984</v>
      </c>
      <c r="AK71"/>
      <c r="AL71"/>
      <c r="AM71"/>
      <c r="AN71"/>
      <c r="AO71"/>
    </row>
    <row r="72" spans="1:41" s="10" customFormat="1" ht="15.75" thickBot="1" x14ac:dyDescent="0.3">
      <c r="A72" s="3">
        <v>0.375</v>
      </c>
      <c r="B72" s="7">
        <v>3.3</v>
      </c>
      <c r="C72" s="8">
        <v>3.3</v>
      </c>
      <c r="D72" s="8">
        <v>3.3</v>
      </c>
      <c r="E72" s="9"/>
      <c r="F72" s="9"/>
      <c r="G72" s="5">
        <v>6.6</v>
      </c>
      <c r="I72" s="9"/>
      <c r="J72" s="8">
        <v>3.3</v>
      </c>
      <c r="K72" s="8">
        <v>3.3</v>
      </c>
      <c r="T72" s="6"/>
      <c r="U72" s="6"/>
      <c r="V72" s="19">
        <f t="shared" ref="V72:V80" si="18">SUM(B72:U72)</f>
        <v>23.1</v>
      </c>
      <c r="W72" s="19">
        <f t="shared" ref="W72:W80" si="19">X72-V72</f>
        <v>-4.3206540272400176</v>
      </c>
      <c r="X72" s="29">
        <v>18.779345972759984</v>
      </c>
      <c r="Y72" s="22">
        <f t="shared" ref="Y72:Y80" si="20">MIN(0,W72)</f>
        <v>-4.3206540272400176</v>
      </c>
      <c r="Z72"/>
      <c r="AA72" s="27">
        <v>19.477052757277402</v>
      </c>
      <c r="AK72"/>
      <c r="AL72"/>
      <c r="AM72"/>
      <c r="AN72"/>
      <c r="AO72"/>
    </row>
    <row r="73" spans="1:41" s="10" customFormat="1" ht="15.75" thickBot="1" x14ac:dyDescent="0.3">
      <c r="A73" s="3">
        <v>0.41666666666666669</v>
      </c>
      <c r="B73" s="7">
        <v>3.3</v>
      </c>
      <c r="C73" s="8">
        <v>3.3</v>
      </c>
      <c r="D73" s="8">
        <v>3.3</v>
      </c>
      <c r="E73" s="9"/>
      <c r="F73" s="9"/>
      <c r="G73" s="9"/>
      <c r="H73" s="5">
        <v>3.3</v>
      </c>
      <c r="J73" s="8">
        <v>3.3</v>
      </c>
      <c r="K73" s="8">
        <v>3.3</v>
      </c>
      <c r="L73" s="8">
        <v>3.3</v>
      </c>
      <c r="M73" s="9"/>
      <c r="N73" s="9"/>
      <c r="O73" s="9"/>
      <c r="P73" s="9"/>
      <c r="Q73" s="9"/>
      <c r="V73" s="19">
        <f t="shared" si="18"/>
        <v>23.1</v>
      </c>
      <c r="W73" s="19">
        <f t="shared" si="19"/>
        <v>-3.6229472427225993</v>
      </c>
      <c r="X73" s="27">
        <v>19.477052757277402</v>
      </c>
      <c r="Y73" s="22">
        <f t="shared" si="20"/>
        <v>-3.6229472427225993</v>
      </c>
      <c r="Z73"/>
      <c r="AA73" s="27">
        <v>19.802478195153647</v>
      </c>
      <c r="AK73"/>
      <c r="AL73"/>
      <c r="AM73"/>
      <c r="AN73"/>
      <c r="AO73"/>
    </row>
    <row r="74" spans="1:41" s="10" customFormat="1" ht="15.75" thickBot="1" x14ac:dyDescent="0.3">
      <c r="A74" s="3">
        <v>0.45833333333333298</v>
      </c>
      <c r="B74" s="9"/>
      <c r="C74" s="9"/>
      <c r="D74" s="9"/>
      <c r="E74" s="9"/>
      <c r="F74" s="9"/>
      <c r="G74" s="9"/>
      <c r="H74" s="8">
        <v>3.3</v>
      </c>
      <c r="I74" s="5">
        <v>6.6</v>
      </c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U74" s="9"/>
      <c r="V74" s="19">
        <f t="shared" si="18"/>
        <v>19.8</v>
      </c>
      <c r="W74" s="19">
        <f t="shared" si="19"/>
        <v>2.4781951536461122E-3</v>
      </c>
      <c r="X74" s="27">
        <v>19.802478195153647</v>
      </c>
      <c r="Y74" s="22">
        <f t="shared" si="20"/>
        <v>0</v>
      </c>
      <c r="Z74"/>
      <c r="AA74" s="27">
        <v>13.53417683286429</v>
      </c>
      <c r="AK74"/>
      <c r="AL74"/>
      <c r="AM74"/>
      <c r="AN74"/>
      <c r="AO74"/>
    </row>
    <row r="75" spans="1:41" s="10" customFormat="1" ht="15.75" thickBot="1" x14ac:dyDescent="0.3">
      <c r="A75" s="3">
        <v>0.5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8">
        <v>3.3</v>
      </c>
      <c r="M75" s="8">
        <v>6.6</v>
      </c>
      <c r="N75" s="8">
        <v>6.6</v>
      </c>
      <c r="O75" s="9"/>
      <c r="P75" s="9"/>
      <c r="Q75" s="9"/>
      <c r="R75" s="9"/>
      <c r="S75" s="9"/>
      <c r="U75" s="9"/>
      <c r="V75" s="19">
        <f t="shared" si="18"/>
        <v>16.5</v>
      </c>
      <c r="W75" s="19">
        <f t="shared" si="19"/>
        <v>-2.96582316713571</v>
      </c>
      <c r="X75" s="27">
        <v>13.53417683286429</v>
      </c>
      <c r="Y75" s="22">
        <f t="shared" si="20"/>
        <v>-2.96582316713571</v>
      </c>
      <c r="Z75"/>
      <c r="AA75" s="27">
        <v>12.86936446379249</v>
      </c>
      <c r="AK75"/>
      <c r="AL75"/>
      <c r="AM75"/>
      <c r="AN75"/>
      <c r="AO75"/>
    </row>
    <row r="76" spans="1:41" s="10" customFormat="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8">
        <v>6.6</v>
      </c>
      <c r="P76" s="9"/>
      <c r="Q76" s="9"/>
      <c r="R76" s="8">
        <v>3.3</v>
      </c>
      <c r="S76" s="8">
        <v>3.3</v>
      </c>
      <c r="T76" s="9"/>
      <c r="U76" s="9"/>
      <c r="V76" s="19">
        <f t="shared" si="18"/>
        <v>13.2</v>
      </c>
      <c r="W76" s="19">
        <f t="shared" si="19"/>
        <v>-0.33063553620750952</v>
      </c>
      <c r="X76" s="27">
        <v>12.86936446379249</v>
      </c>
      <c r="Y76" s="22">
        <f t="shared" si="20"/>
        <v>-0.33063553620750952</v>
      </c>
      <c r="Z76"/>
      <c r="AA76" s="27">
        <v>11.83964051103494</v>
      </c>
      <c r="AK76"/>
      <c r="AL76"/>
      <c r="AM76"/>
      <c r="AN76"/>
      <c r="AO76"/>
    </row>
    <row r="77" spans="1:41" s="10" customFormat="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8">
        <v>6.6</v>
      </c>
      <c r="Q77" s="9"/>
      <c r="R77" s="8">
        <v>3.3</v>
      </c>
      <c r="S77" s="8">
        <v>3.3</v>
      </c>
      <c r="T77" s="8">
        <v>3.3</v>
      </c>
      <c r="U77" s="9"/>
      <c r="V77" s="19">
        <f t="shared" si="18"/>
        <v>16.5</v>
      </c>
      <c r="W77" s="19">
        <f t="shared" si="19"/>
        <v>-4.6603594889650601</v>
      </c>
      <c r="X77" s="27">
        <v>11.83964051103494</v>
      </c>
      <c r="Y77" s="22">
        <f t="shared" si="20"/>
        <v>-4.6603594889650601</v>
      </c>
      <c r="Z77"/>
      <c r="AA77" s="27">
        <v>13.911009470826929</v>
      </c>
      <c r="AK77"/>
      <c r="AL77"/>
      <c r="AM77"/>
      <c r="AN77"/>
      <c r="AO77"/>
    </row>
    <row r="78" spans="1:41" s="10" customFormat="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8">
        <v>6.6</v>
      </c>
      <c r="R78" s="8">
        <v>3.3</v>
      </c>
      <c r="S78" s="8">
        <v>3.3</v>
      </c>
      <c r="T78" s="8">
        <v>3.3</v>
      </c>
      <c r="U78" s="9"/>
      <c r="V78" s="19">
        <f t="shared" si="18"/>
        <v>16.5</v>
      </c>
      <c r="W78" s="19">
        <f t="shared" si="19"/>
        <v>-2.5889905291730706</v>
      </c>
      <c r="X78" s="27">
        <v>13.911009470826929</v>
      </c>
      <c r="Y78" s="22">
        <f t="shared" si="20"/>
        <v>-2.5889905291730706</v>
      </c>
      <c r="Z78"/>
      <c r="AA78" s="28">
        <v>8.5438109099948818</v>
      </c>
      <c r="AK78"/>
      <c r="AL78"/>
      <c r="AM78"/>
      <c r="AN78"/>
      <c r="AO78"/>
    </row>
    <row r="79" spans="1:41" s="10" customFormat="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9"/>
      <c r="P79" s="9"/>
      <c r="Q79" s="9"/>
      <c r="R79" s="9"/>
      <c r="S79" s="9"/>
      <c r="T79" s="8">
        <v>3.3</v>
      </c>
      <c r="U79" s="8">
        <v>6.6</v>
      </c>
      <c r="V79" s="19">
        <f>SUM(B79:U79)</f>
        <v>9.8999999999999986</v>
      </c>
      <c r="W79" s="19">
        <f t="shared" si="19"/>
        <v>-1.3561890900051168</v>
      </c>
      <c r="X79" s="28">
        <v>8.5438109099948818</v>
      </c>
      <c r="Y79" s="22">
        <f t="shared" si="20"/>
        <v>-1.3561890900051168</v>
      </c>
      <c r="Z79"/>
      <c r="AA79" s="27">
        <v>-15.759456666666665</v>
      </c>
      <c r="AK79"/>
      <c r="AL79"/>
      <c r="AM79"/>
      <c r="AN79"/>
      <c r="AO79"/>
    </row>
    <row r="80" spans="1:41" s="10" customFormat="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9"/>
      <c r="V80" s="19">
        <f t="shared" si="18"/>
        <v>0</v>
      </c>
      <c r="W80" s="19">
        <f t="shared" si="19"/>
        <v>-15.759456666666665</v>
      </c>
      <c r="X80" s="27">
        <v>-15.759456666666665</v>
      </c>
      <c r="Y80" s="22">
        <f t="shared" si="20"/>
        <v>-15.759456666666665</v>
      </c>
      <c r="Z80"/>
      <c r="AA80" s="27">
        <v>14.244366155055554</v>
      </c>
      <c r="AK80"/>
      <c r="AL80"/>
      <c r="AM80"/>
      <c r="AN80"/>
      <c r="AO80"/>
    </row>
    <row r="81" spans="1:41" s="10" customFormat="1" ht="15.75" thickBot="1" x14ac:dyDescent="0.3">
      <c r="A81" s="12" t="s">
        <v>18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  <c r="V81" s="18" t="s">
        <v>22</v>
      </c>
      <c r="W81" s="21" t="s">
        <v>24</v>
      </c>
      <c r="X81" s="12" t="s">
        <v>23</v>
      </c>
      <c r="Y81" s="11"/>
      <c r="Z81" s="20" t="s">
        <v>25</v>
      </c>
      <c r="AA81" s="29">
        <v>14.910472832608141</v>
      </c>
      <c r="AK81"/>
      <c r="AL81"/>
      <c r="AM81"/>
      <c r="AN81"/>
      <c r="AO81"/>
    </row>
    <row r="82" spans="1:41" s="10" customFormat="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E82" s="5">
        <v>6.6</v>
      </c>
      <c r="F82" s="5">
        <v>6.6</v>
      </c>
      <c r="G82" s="5">
        <v>6.6</v>
      </c>
      <c r="H82" s="5">
        <v>3.3</v>
      </c>
      <c r="I82" s="5">
        <v>6.6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9">
        <f>SUM(B82:U82)</f>
        <v>39.6</v>
      </c>
      <c r="W82" s="19">
        <f>X82-V82</f>
        <v>-25.35563384494445</v>
      </c>
      <c r="X82" s="27">
        <v>14.244366155055554</v>
      </c>
      <c r="Y82" s="22">
        <f>MIN(0,W82)</f>
        <v>-25.35563384494445</v>
      </c>
      <c r="Z82" s="23">
        <f>SUM(Y82:Y91)</f>
        <v>-91.154654392747659</v>
      </c>
      <c r="AA82" s="27">
        <v>14.579095146117915</v>
      </c>
      <c r="AK82"/>
      <c r="AL82"/>
      <c r="AM82"/>
      <c r="AN82"/>
      <c r="AO82"/>
    </row>
    <row r="83" spans="1:41" s="10" customFormat="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9"/>
      <c r="F83" s="9"/>
      <c r="G83" s="9"/>
      <c r="H83" s="8">
        <v>3.3</v>
      </c>
      <c r="I83" s="9"/>
      <c r="J83" s="8">
        <v>3.3</v>
      </c>
      <c r="K83" s="8">
        <v>3.3</v>
      </c>
      <c r="L83" s="8">
        <v>3.3</v>
      </c>
      <c r="M83" s="8">
        <v>6.6</v>
      </c>
      <c r="T83" s="6"/>
      <c r="U83" s="6"/>
      <c r="V83" s="19">
        <f t="shared" ref="V83:V91" si="21">SUM(B83:U83)</f>
        <v>29.700000000000003</v>
      </c>
      <c r="W83" s="19">
        <f t="shared" ref="W83:W91" si="22">X83-V83</f>
        <v>-14.789527167391862</v>
      </c>
      <c r="X83" s="29">
        <v>14.910472832608141</v>
      </c>
      <c r="Y83" s="22">
        <f t="shared" ref="Y83:Y91" si="23">MIN(0,W83)</f>
        <v>-14.789527167391862</v>
      </c>
      <c r="Z83"/>
      <c r="AA83" s="27">
        <v>13.595760268586112</v>
      </c>
      <c r="AK83"/>
      <c r="AL83"/>
      <c r="AM83"/>
      <c r="AN83"/>
      <c r="AO83"/>
    </row>
    <row r="84" spans="1:41" s="10" customFormat="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9"/>
      <c r="F84" s="9"/>
      <c r="G84" s="9"/>
      <c r="H84" s="9"/>
      <c r="I84" s="9"/>
      <c r="J84" s="8">
        <v>3.3</v>
      </c>
      <c r="K84" s="8">
        <v>3.3</v>
      </c>
      <c r="L84" s="8">
        <v>3.3</v>
      </c>
      <c r="M84" s="9"/>
      <c r="N84" s="9"/>
      <c r="O84" s="9"/>
      <c r="P84" s="9"/>
      <c r="Q84" s="9"/>
      <c r="V84" s="19">
        <f t="shared" si="21"/>
        <v>19.8</v>
      </c>
      <c r="W84" s="19">
        <f t="shared" si="22"/>
        <v>-5.2209048538820859</v>
      </c>
      <c r="X84" s="27">
        <v>14.579095146117915</v>
      </c>
      <c r="Y84" s="22">
        <f t="shared" si="23"/>
        <v>-5.2209048538820859</v>
      </c>
      <c r="Z84"/>
      <c r="AA84" s="27">
        <v>12.105179937142434</v>
      </c>
      <c r="AK84"/>
      <c r="AL84"/>
      <c r="AM84"/>
      <c r="AN84"/>
      <c r="AO84"/>
    </row>
    <row r="85" spans="1:41" s="10" customFormat="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K85" s="8">
        <v>3.3</v>
      </c>
      <c r="L85" s="8">
        <v>3.3</v>
      </c>
      <c r="M85" s="9"/>
      <c r="N85" s="9"/>
      <c r="O85" s="9"/>
      <c r="P85" s="9"/>
      <c r="Q85" s="9"/>
      <c r="U85" s="9"/>
      <c r="V85" s="19">
        <f t="shared" si="21"/>
        <v>19.8</v>
      </c>
      <c r="W85" s="19">
        <f t="shared" si="22"/>
        <v>-6.2042397314138888</v>
      </c>
      <c r="X85" s="27">
        <v>13.595760268586112</v>
      </c>
      <c r="Y85" s="22">
        <f t="shared" si="23"/>
        <v>-6.2042397314138888</v>
      </c>
      <c r="Z85"/>
      <c r="AA85" s="27">
        <v>11.3063474875811</v>
      </c>
      <c r="AK85"/>
      <c r="AL85"/>
      <c r="AM85"/>
      <c r="AN85"/>
      <c r="AO85"/>
    </row>
    <row r="86" spans="1:41" s="10" customFormat="1" ht="15.75" thickBot="1" x14ac:dyDescent="0.3">
      <c r="A86" s="3">
        <v>0.5</v>
      </c>
      <c r="B86" s="9"/>
      <c r="C86" s="9"/>
      <c r="D86" s="9"/>
      <c r="E86" s="9"/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8">
        <v>6.6</v>
      </c>
      <c r="O86" s="9"/>
      <c r="P86" s="9"/>
      <c r="Q86" s="9"/>
      <c r="R86" s="9"/>
      <c r="S86" s="9"/>
      <c r="U86" s="9"/>
      <c r="V86" s="19">
        <f t="shared" si="21"/>
        <v>16.5</v>
      </c>
      <c r="W86" s="19">
        <f t="shared" si="22"/>
        <v>-4.3948200628575655</v>
      </c>
      <c r="X86" s="27">
        <v>12.105179937142434</v>
      </c>
      <c r="Y86" s="22">
        <f t="shared" si="23"/>
        <v>-4.3948200628575655</v>
      </c>
      <c r="Z86"/>
      <c r="AA86" s="27">
        <v>9.9233791454527065</v>
      </c>
      <c r="AK86"/>
      <c r="AL86"/>
      <c r="AM86"/>
      <c r="AN86"/>
      <c r="AO86"/>
    </row>
    <row r="87" spans="1:41" s="10" customFormat="1" ht="15.75" thickBot="1" x14ac:dyDescent="0.3">
      <c r="A87" s="3">
        <v>0.54166666666666696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8">
        <v>6.6</v>
      </c>
      <c r="P87" s="9"/>
      <c r="Q87" s="9"/>
      <c r="R87" s="8">
        <v>3.3</v>
      </c>
      <c r="S87" s="8">
        <v>3.3</v>
      </c>
      <c r="T87" s="8">
        <v>3.3</v>
      </c>
      <c r="U87" s="9"/>
      <c r="V87" s="19">
        <f t="shared" si="21"/>
        <v>16.5</v>
      </c>
      <c r="W87" s="19">
        <f t="shared" si="22"/>
        <v>-5.1936525124189004</v>
      </c>
      <c r="X87" s="27">
        <v>11.3063474875811</v>
      </c>
      <c r="Y87" s="22">
        <f t="shared" si="23"/>
        <v>-5.1936525124189004</v>
      </c>
      <c r="Z87"/>
      <c r="AA87" s="27">
        <v>10.260319764537012</v>
      </c>
      <c r="AK87"/>
      <c r="AL87"/>
      <c r="AM87"/>
      <c r="AN87"/>
      <c r="AO87"/>
    </row>
    <row r="88" spans="1:41" s="10" customFormat="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8">
        <v>6.6</v>
      </c>
      <c r="Q88" s="9"/>
      <c r="R88" s="8">
        <v>3.3</v>
      </c>
      <c r="S88" s="8">
        <v>3.3</v>
      </c>
      <c r="T88" s="8">
        <v>3.3</v>
      </c>
      <c r="U88" s="9"/>
      <c r="V88" s="19">
        <f t="shared" si="21"/>
        <v>16.5</v>
      </c>
      <c r="W88" s="19">
        <f t="shared" si="22"/>
        <v>-6.5766208545472935</v>
      </c>
      <c r="X88" s="27">
        <v>9.9233791454527065</v>
      </c>
      <c r="Y88" s="22">
        <f t="shared" si="23"/>
        <v>-6.5766208545472935</v>
      </c>
      <c r="Z88"/>
      <c r="AA88" s="28">
        <v>8.4798815368380218</v>
      </c>
      <c r="AK88"/>
      <c r="AL88"/>
      <c r="AM88"/>
      <c r="AN88"/>
      <c r="AO88"/>
    </row>
    <row r="89" spans="1:41" s="10" customFormat="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8">
        <v>6.6</v>
      </c>
      <c r="R89" s="8">
        <v>3.3</v>
      </c>
      <c r="S89" s="8">
        <v>3.3</v>
      </c>
      <c r="T89" s="8">
        <v>3.3</v>
      </c>
      <c r="U89" s="9"/>
      <c r="V89" s="19">
        <f t="shared" si="21"/>
        <v>16.5</v>
      </c>
      <c r="W89" s="19">
        <f t="shared" si="22"/>
        <v>-6.2396802354629877</v>
      </c>
      <c r="X89" s="27">
        <v>10.260319764537012</v>
      </c>
      <c r="Y89" s="22">
        <f t="shared" si="23"/>
        <v>-6.2396802354629877</v>
      </c>
      <c r="Z89"/>
      <c r="AA89" s="27">
        <v>-15.759456666666665</v>
      </c>
      <c r="AK89"/>
      <c r="AL89"/>
      <c r="AM89"/>
      <c r="AN89"/>
      <c r="AO89"/>
    </row>
    <row r="90" spans="1:41" s="10" customFormat="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9"/>
      <c r="P90" s="9"/>
      <c r="Q90" s="9"/>
      <c r="R90" s="9"/>
      <c r="S90" s="9"/>
      <c r="T90" s="8">
        <v>3.3</v>
      </c>
      <c r="U90" s="8">
        <v>6.6</v>
      </c>
      <c r="V90" s="19">
        <f>SUM(B90:U90)</f>
        <v>9.8999999999999986</v>
      </c>
      <c r="W90" s="19">
        <f t="shared" si="22"/>
        <v>-1.4201184631619768</v>
      </c>
      <c r="X90" s="28">
        <v>8.4798815368380218</v>
      </c>
      <c r="Y90" s="22">
        <f t="shared" si="23"/>
        <v>-1.4201184631619768</v>
      </c>
      <c r="Z90"/>
      <c r="AA90" s="27">
        <v>4.137500811656464</v>
      </c>
      <c r="AK90"/>
      <c r="AL90"/>
      <c r="AM90"/>
      <c r="AN90"/>
      <c r="AO90"/>
    </row>
    <row r="91" spans="1:41" s="10" customFormat="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9"/>
      <c r="U91" s="9"/>
      <c r="V91" s="19">
        <f t="shared" si="21"/>
        <v>0</v>
      </c>
      <c r="W91" s="19">
        <f t="shared" si="22"/>
        <v>-15.759456666666665</v>
      </c>
      <c r="X91" s="27">
        <v>-15.759456666666665</v>
      </c>
      <c r="Y91" s="22">
        <f t="shared" si="23"/>
        <v>-15.759456666666665</v>
      </c>
      <c r="Z91"/>
      <c r="AA91" s="29">
        <v>1.8160885376941511</v>
      </c>
      <c r="AK91"/>
      <c r="AL91"/>
      <c r="AM91"/>
      <c r="AN91"/>
      <c r="AO91"/>
    </row>
    <row r="92" spans="1:41" s="10" customFormat="1" ht="15.75" thickBot="1" x14ac:dyDescent="0.3">
      <c r="A92" s="12" t="s">
        <v>19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  <c r="V92" s="18" t="s">
        <v>22</v>
      </c>
      <c r="W92" s="21" t="s">
        <v>24</v>
      </c>
      <c r="X92" s="12" t="s">
        <v>23</v>
      </c>
      <c r="Y92" s="11"/>
      <c r="Z92" s="20" t="s">
        <v>25</v>
      </c>
      <c r="AA92" s="27">
        <v>2.2997261575491237</v>
      </c>
      <c r="AK92"/>
      <c r="AL92"/>
      <c r="AM92"/>
      <c r="AN92"/>
      <c r="AO92"/>
    </row>
    <row r="93" spans="1:41" s="10" customFormat="1" ht="15.75" thickBot="1" x14ac:dyDescent="0.3">
      <c r="A93" s="3">
        <v>0.33333333333333298</v>
      </c>
      <c r="B93" s="4">
        <v>3.3</v>
      </c>
      <c r="C93" s="5">
        <v>3.3</v>
      </c>
      <c r="D93" s="5">
        <v>3.3</v>
      </c>
      <c r="E93" s="5">
        <v>6.6</v>
      </c>
      <c r="F93" s="5">
        <v>6.6</v>
      </c>
      <c r="G93" s="5">
        <v>6.6</v>
      </c>
      <c r="H93" s="5">
        <v>3.3</v>
      </c>
      <c r="I93" s="5">
        <v>6.6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9">
        <f>SUM(B93:U93)</f>
        <v>39.6</v>
      </c>
      <c r="W93" s="19">
        <f>X93-V93</f>
        <v>-35.462499188343536</v>
      </c>
      <c r="X93" s="27">
        <v>4.137500811656464</v>
      </c>
      <c r="Y93" s="22">
        <f>MIN(0,W93)</f>
        <v>-35.462499188343536</v>
      </c>
      <c r="Z93" s="23">
        <f>SUM(Y93:Y102)</f>
        <v>-118.24084262310278</v>
      </c>
      <c r="AA93" s="27">
        <v>5.8470749172271148</v>
      </c>
      <c r="AK93"/>
      <c r="AL93"/>
      <c r="AM93"/>
      <c r="AN93"/>
      <c r="AO93"/>
    </row>
    <row r="94" spans="1:41" s="10" customFormat="1" ht="15.75" thickBot="1" x14ac:dyDescent="0.3">
      <c r="A94" s="3">
        <v>0.375</v>
      </c>
      <c r="B94" s="7">
        <v>3.3</v>
      </c>
      <c r="C94" s="8">
        <v>3.3</v>
      </c>
      <c r="D94" s="8">
        <v>3.3</v>
      </c>
      <c r="E94" s="9"/>
      <c r="F94" s="9"/>
      <c r="G94" s="9"/>
      <c r="H94" s="8">
        <v>3.3</v>
      </c>
      <c r="I94" s="9"/>
      <c r="J94" s="8">
        <v>3.3</v>
      </c>
      <c r="K94" s="8">
        <v>3.3</v>
      </c>
      <c r="L94" s="8">
        <v>3.3</v>
      </c>
      <c r="M94" s="8">
        <v>6.6</v>
      </c>
      <c r="T94" s="6"/>
      <c r="U94" s="6"/>
      <c r="V94" s="19">
        <f t="shared" ref="V94:V102" si="24">SUM(B94:U94)</f>
        <v>29.700000000000003</v>
      </c>
      <c r="W94" s="19">
        <f t="shared" ref="W94:W102" si="25">X94-V94</f>
        <v>-27.883911462305853</v>
      </c>
      <c r="X94" s="29">
        <v>1.8160885376941511</v>
      </c>
      <c r="Y94" s="22">
        <f t="shared" ref="Y94:Y102" si="26">MIN(0,W94)</f>
        <v>-27.883911462305853</v>
      </c>
      <c r="Z94"/>
      <c r="AA94" s="27">
        <v>9.5497595319055826</v>
      </c>
      <c r="AK94"/>
      <c r="AL94"/>
      <c r="AM94"/>
      <c r="AN94"/>
      <c r="AO94"/>
    </row>
    <row r="95" spans="1:41" s="10" customFormat="1" ht="15.75" thickBot="1" x14ac:dyDescent="0.3">
      <c r="A95" s="3">
        <v>0.41666666666666669</v>
      </c>
      <c r="B95" s="7">
        <v>3.3</v>
      </c>
      <c r="C95" s="8">
        <v>3.3</v>
      </c>
      <c r="D95" s="8">
        <v>3.3</v>
      </c>
      <c r="E95" s="9"/>
      <c r="F95" s="9"/>
      <c r="G95" s="9"/>
      <c r="H95" s="9"/>
      <c r="I95" s="9"/>
      <c r="J95" s="8">
        <v>3.3</v>
      </c>
      <c r="K95" s="8">
        <v>3.3</v>
      </c>
      <c r="L95" s="8">
        <v>3.3</v>
      </c>
      <c r="M95" s="9"/>
      <c r="N95" s="9"/>
      <c r="O95" s="9"/>
      <c r="P95" s="9"/>
      <c r="Q95" s="9"/>
      <c r="V95" s="19">
        <f t="shared" si="24"/>
        <v>19.8</v>
      </c>
      <c r="W95" s="19">
        <f t="shared" si="25"/>
        <v>-17.500273842450877</v>
      </c>
      <c r="X95" s="27">
        <v>2.2997261575491237</v>
      </c>
      <c r="Y95" s="22">
        <f t="shared" si="26"/>
        <v>-17.500273842450877</v>
      </c>
      <c r="Z95"/>
      <c r="AA95" s="27">
        <v>10.307962245118052</v>
      </c>
      <c r="AK95"/>
      <c r="AL95"/>
      <c r="AM95"/>
      <c r="AN95"/>
      <c r="AO95"/>
    </row>
    <row r="96" spans="1:41" s="10" customFormat="1" ht="15.75" thickBot="1" x14ac:dyDescent="0.3">
      <c r="A96" s="3">
        <v>0.45833333333333298</v>
      </c>
      <c r="B96" s="9"/>
      <c r="C96" s="9"/>
      <c r="D96" s="9"/>
      <c r="E96" s="9"/>
      <c r="F96" s="9"/>
      <c r="G96" s="9"/>
      <c r="H96" s="9"/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U96" s="9"/>
      <c r="V96" s="19">
        <f t="shared" si="24"/>
        <v>9.8999999999999986</v>
      </c>
      <c r="W96" s="19">
        <f t="shared" si="25"/>
        <v>-4.0529250827728838</v>
      </c>
      <c r="X96" s="27">
        <v>5.8470749172271148</v>
      </c>
      <c r="Y96" s="22">
        <f t="shared" si="26"/>
        <v>-4.0529250827728838</v>
      </c>
      <c r="Z96"/>
      <c r="AA96" s="27">
        <v>9.8350100600009895</v>
      </c>
      <c r="AK96"/>
      <c r="AL96"/>
      <c r="AM96"/>
      <c r="AN96"/>
      <c r="AO96"/>
    </row>
    <row r="97" spans="1:41" s="10" customFormat="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8">
        <v>6.6</v>
      </c>
      <c r="O97" s="8">
        <v>6.6</v>
      </c>
      <c r="P97" s="9"/>
      <c r="Q97" s="9"/>
      <c r="R97" s="9"/>
      <c r="S97" s="9"/>
      <c r="U97" s="9"/>
      <c r="V97" s="19">
        <f t="shared" si="24"/>
        <v>13.2</v>
      </c>
      <c r="W97" s="19">
        <f t="shared" si="25"/>
        <v>-3.6502404680944167</v>
      </c>
      <c r="X97" s="27">
        <v>9.5497595319055826</v>
      </c>
      <c r="Y97" s="22">
        <f t="shared" si="26"/>
        <v>-3.6502404680944167</v>
      </c>
      <c r="Z97"/>
      <c r="AA97" s="27">
        <v>10.005826916155048</v>
      </c>
      <c r="AK97"/>
      <c r="AL97"/>
      <c r="AM97"/>
      <c r="AN97"/>
      <c r="AO97"/>
    </row>
    <row r="98" spans="1:41" s="10" customFormat="1" ht="15.75" thickBot="1" x14ac:dyDescent="0.3">
      <c r="A98" s="3">
        <v>0.54166666666666696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8">
        <v>6.6</v>
      </c>
      <c r="Q98" s="9"/>
      <c r="R98" s="8">
        <v>3.3</v>
      </c>
      <c r="S98" s="8">
        <v>3.3</v>
      </c>
      <c r="T98" s="8">
        <v>3.3</v>
      </c>
      <c r="U98" s="9"/>
      <c r="V98" s="19">
        <f t="shared" si="24"/>
        <v>16.5</v>
      </c>
      <c r="W98" s="19">
        <f t="shared" si="25"/>
        <v>-6.1920377548819481</v>
      </c>
      <c r="X98" s="27">
        <v>10.307962245118052</v>
      </c>
      <c r="Y98" s="22">
        <f t="shared" si="26"/>
        <v>-6.1920377548819481</v>
      </c>
      <c r="Z98"/>
      <c r="AA98" s="28">
        <v>5.4196648662573779</v>
      </c>
      <c r="AK98"/>
      <c r="AL98"/>
      <c r="AM98"/>
      <c r="AN98"/>
      <c r="AO98"/>
    </row>
    <row r="99" spans="1:41" s="10" customFormat="1" ht="15.75" thickBot="1" x14ac:dyDescent="0.3">
      <c r="A99" s="3">
        <v>0.58333333333333304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8">
        <v>3.3</v>
      </c>
      <c r="S99" s="8">
        <v>3.3</v>
      </c>
      <c r="T99" s="8">
        <v>3.3</v>
      </c>
      <c r="U99" s="9"/>
      <c r="V99" s="19">
        <f t="shared" si="24"/>
        <v>9.8999999999999986</v>
      </c>
      <c r="W99" s="19">
        <f t="shared" si="25"/>
        <v>-6.4989939999009039E-2</v>
      </c>
      <c r="X99" s="27">
        <v>9.8350100600009895</v>
      </c>
      <c r="Y99" s="22">
        <f t="shared" si="26"/>
        <v>-6.4989939999009039E-2</v>
      </c>
      <c r="Z99"/>
      <c r="AA99" s="27">
        <v>-15.759456666666665</v>
      </c>
      <c r="AK99"/>
      <c r="AL99"/>
      <c r="AM99"/>
      <c r="AN99"/>
      <c r="AO99"/>
    </row>
    <row r="100" spans="1:41" s="10" customFormat="1" ht="15.75" thickBot="1" x14ac:dyDescent="0.3">
      <c r="A100" s="3">
        <v>0.625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8">
        <v>6.6</v>
      </c>
      <c r="R100" s="8">
        <v>3.3</v>
      </c>
      <c r="S100" s="8">
        <v>3.3</v>
      </c>
      <c r="T100" s="8">
        <v>3.3</v>
      </c>
      <c r="U100" s="9"/>
      <c r="V100" s="19">
        <f t="shared" si="24"/>
        <v>16.5</v>
      </c>
      <c r="W100" s="19">
        <f t="shared" si="25"/>
        <v>-6.4941730838449523</v>
      </c>
      <c r="X100" s="27">
        <v>10.005826916155048</v>
      </c>
      <c r="Y100" s="22">
        <f t="shared" si="26"/>
        <v>-6.4941730838449523</v>
      </c>
      <c r="Z100"/>
      <c r="AA100" s="27">
        <v>13.369685378558318</v>
      </c>
      <c r="AK100"/>
      <c r="AL100"/>
      <c r="AM100"/>
      <c r="AN100"/>
      <c r="AO100"/>
    </row>
    <row r="101" spans="1:41" s="10" customFormat="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8">
        <v>6.6</v>
      </c>
      <c r="V101" s="19">
        <f>SUM(B101:U101)</f>
        <v>6.6</v>
      </c>
      <c r="W101" s="19">
        <f t="shared" si="25"/>
        <v>-1.1803351337426218</v>
      </c>
      <c r="X101" s="28">
        <v>5.4196648662573779</v>
      </c>
      <c r="Y101" s="22">
        <f t="shared" si="26"/>
        <v>-1.1803351337426218</v>
      </c>
      <c r="Z101"/>
      <c r="AA101" s="29">
        <v>12.784325411182946</v>
      </c>
      <c r="AK101"/>
      <c r="AL101"/>
      <c r="AM101"/>
      <c r="AN101"/>
      <c r="AO101"/>
    </row>
    <row r="102" spans="1:41" s="10" customFormat="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9"/>
      <c r="U102" s="9"/>
      <c r="V102" s="19">
        <f t="shared" si="24"/>
        <v>0</v>
      </c>
      <c r="W102" s="19">
        <f t="shared" si="25"/>
        <v>-15.759456666666665</v>
      </c>
      <c r="X102" s="27">
        <v>-15.759456666666665</v>
      </c>
      <c r="Y102" s="22">
        <f t="shared" si="26"/>
        <v>-15.759456666666665</v>
      </c>
      <c r="Z102"/>
      <c r="AA102" s="27">
        <v>12.672351962070973</v>
      </c>
      <c r="AK102"/>
      <c r="AL102"/>
      <c r="AM102"/>
      <c r="AN102"/>
      <c r="AO102"/>
    </row>
    <row r="103" spans="1:41" s="10" customFormat="1" ht="15.75" thickBot="1" x14ac:dyDescent="0.3">
      <c r="A103" s="12" t="s">
        <v>20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  <c r="V103" s="18" t="s">
        <v>22</v>
      </c>
      <c r="W103" s="21" t="s">
        <v>24</v>
      </c>
      <c r="X103" s="12" t="s">
        <v>23</v>
      </c>
      <c r="Y103" s="11"/>
      <c r="Z103" s="20" t="s">
        <v>25</v>
      </c>
      <c r="AA103" s="27">
        <v>10.978702161914502</v>
      </c>
      <c r="AK103"/>
      <c r="AL103"/>
      <c r="AM103"/>
      <c r="AN103"/>
      <c r="AO103"/>
    </row>
    <row r="104" spans="1:41" s="10" customFormat="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E104" s="5">
        <v>6.6</v>
      </c>
      <c r="F104" s="5">
        <v>6.6</v>
      </c>
      <c r="G104" s="5">
        <v>6.6</v>
      </c>
      <c r="H104" s="5">
        <v>3.3</v>
      </c>
      <c r="I104" s="5">
        <v>6.6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9">
        <f>SUM(B104:U104)</f>
        <v>39.6</v>
      </c>
      <c r="W104" s="19">
        <f>X104-V104</f>
        <v>-26.230314621441686</v>
      </c>
      <c r="X104" s="27">
        <v>13.369685378558318</v>
      </c>
      <c r="Y104" s="22">
        <f>MIN(0,W104)</f>
        <v>-26.230314621441686</v>
      </c>
      <c r="Z104" s="23">
        <f>SUM(Y104:Y113)</f>
        <v>-111.98837333172575</v>
      </c>
      <c r="AA104" s="27">
        <v>10.87941124946628</v>
      </c>
      <c r="AK104"/>
      <c r="AL104"/>
      <c r="AM104"/>
      <c r="AN104"/>
      <c r="AO104"/>
    </row>
    <row r="105" spans="1:41" s="10" customFormat="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9"/>
      <c r="F105" s="9"/>
      <c r="G105" s="9"/>
      <c r="H105" s="8">
        <v>3.3</v>
      </c>
      <c r="I105" s="8">
        <v>6.6</v>
      </c>
      <c r="J105" s="8">
        <v>3.3</v>
      </c>
      <c r="K105" s="8">
        <v>3.3</v>
      </c>
      <c r="L105" s="8">
        <v>3.3</v>
      </c>
      <c r="M105" s="8">
        <v>6.6</v>
      </c>
      <c r="N105" s="8">
        <v>6.6</v>
      </c>
      <c r="O105" s="8">
        <v>6.6</v>
      </c>
      <c r="T105" s="6"/>
      <c r="U105" s="6"/>
      <c r="V105" s="19">
        <f t="shared" ref="V105:V113" si="27">SUM(B105:U105)</f>
        <v>49.5</v>
      </c>
      <c r="W105" s="19">
        <f t="shared" ref="W105:W113" si="28">X105-V105</f>
        <v>-36.715674588817052</v>
      </c>
      <c r="X105" s="29">
        <v>12.784325411182946</v>
      </c>
      <c r="Y105" s="22">
        <f t="shared" ref="Y105:Y113" si="29">MIN(0,W105)</f>
        <v>-36.715674588817052</v>
      </c>
      <c r="Z105"/>
      <c r="AA105" s="27">
        <v>12.206117932098042</v>
      </c>
      <c r="AK105"/>
      <c r="AL105"/>
      <c r="AM105"/>
      <c r="AN105"/>
      <c r="AO105"/>
    </row>
    <row r="106" spans="1:41" s="10" customFormat="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9"/>
      <c r="H106" s="9"/>
      <c r="I106" s="9"/>
      <c r="J106" s="8">
        <v>3.3</v>
      </c>
      <c r="K106" s="8">
        <v>3.3</v>
      </c>
      <c r="L106" s="8">
        <v>3.3</v>
      </c>
      <c r="M106" s="9"/>
      <c r="N106" s="9"/>
      <c r="O106" s="9"/>
      <c r="P106" s="9"/>
      <c r="Q106" s="9"/>
      <c r="V106" s="19">
        <f t="shared" si="27"/>
        <v>19.8</v>
      </c>
      <c r="W106" s="19">
        <f t="shared" si="28"/>
        <v>-7.1276480379290277</v>
      </c>
      <c r="X106" s="27">
        <v>12.672351962070973</v>
      </c>
      <c r="Y106" s="22">
        <f t="shared" si="29"/>
        <v>-7.1276480379290277</v>
      </c>
      <c r="Z106"/>
      <c r="AA106" s="27">
        <v>9.9673099211965308</v>
      </c>
      <c r="AK106"/>
      <c r="AL106"/>
      <c r="AM106"/>
      <c r="AN106"/>
      <c r="AO106"/>
    </row>
    <row r="107" spans="1:41" s="10" customFormat="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9"/>
      <c r="J107" s="8">
        <v>3.3</v>
      </c>
      <c r="K107" s="8">
        <v>3.3</v>
      </c>
      <c r="L107" s="8">
        <v>3.3</v>
      </c>
      <c r="M107" s="9"/>
      <c r="N107" s="9"/>
      <c r="O107" s="9"/>
      <c r="P107" s="9"/>
      <c r="Q107" s="9"/>
      <c r="U107" s="9"/>
      <c r="V107" s="19">
        <f t="shared" si="27"/>
        <v>19.8</v>
      </c>
      <c r="W107" s="19">
        <f t="shared" si="28"/>
        <v>-8.8212978380854992</v>
      </c>
      <c r="X107" s="27">
        <v>10.978702161914502</v>
      </c>
      <c r="Y107" s="22">
        <f t="shared" si="29"/>
        <v>-8.8212978380854992</v>
      </c>
      <c r="Z107"/>
      <c r="AA107" s="27">
        <v>8.2767644361777641</v>
      </c>
      <c r="AK107"/>
      <c r="AL107"/>
      <c r="AM107"/>
      <c r="AN107"/>
      <c r="AO107"/>
    </row>
    <row r="108" spans="1:41" s="10" customFormat="1" ht="15.75" thickBot="1" x14ac:dyDescent="0.3">
      <c r="A108" s="3">
        <v>0.5</v>
      </c>
      <c r="B108" s="9"/>
      <c r="C108" s="9"/>
      <c r="D108" s="9"/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T108" s="8">
        <v>3.3</v>
      </c>
      <c r="U108" s="9"/>
      <c r="V108" s="19">
        <f t="shared" si="27"/>
        <v>13.2</v>
      </c>
      <c r="W108" s="19">
        <f t="shared" si="28"/>
        <v>-2.3205887505337195</v>
      </c>
      <c r="X108" s="27">
        <v>10.87941124946628</v>
      </c>
      <c r="Y108" s="22">
        <f t="shared" si="29"/>
        <v>-2.3205887505337195</v>
      </c>
      <c r="Z108"/>
      <c r="AA108" s="28">
        <v>4.036414882275551</v>
      </c>
      <c r="AK108"/>
      <c r="AL108"/>
      <c r="AM108"/>
      <c r="AN108"/>
      <c r="AO108"/>
    </row>
    <row r="109" spans="1:41" s="10" customFormat="1" ht="15.75" thickBot="1" x14ac:dyDescent="0.3">
      <c r="A109" s="3">
        <v>0.54166666666666696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8">
        <v>6.6</v>
      </c>
      <c r="Q109" s="9"/>
      <c r="R109" s="8">
        <v>3.3</v>
      </c>
      <c r="S109" s="8">
        <v>3.3</v>
      </c>
      <c r="T109" s="8">
        <v>3.3</v>
      </c>
      <c r="U109" s="9"/>
      <c r="V109" s="19">
        <f t="shared" si="27"/>
        <v>16.5</v>
      </c>
      <c r="W109" s="19">
        <f t="shared" si="28"/>
        <v>-4.2938820679019578</v>
      </c>
      <c r="X109" s="27">
        <v>12.206117932098042</v>
      </c>
      <c r="Y109" s="22">
        <f t="shared" si="29"/>
        <v>-4.2938820679019578</v>
      </c>
      <c r="Z109"/>
      <c r="AA109" s="27">
        <v>-15.759456666666665</v>
      </c>
      <c r="AK109"/>
      <c r="AL109"/>
      <c r="AM109"/>
      <c r="AN109"/>
      <c r="AO109"/>
    </row>
    <row r="110" spans="1:41" s="10" customFormat="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8">
        <v>6.6</v>
      </c>
      <c r="R110" s="8">
        <v>3.3</v>
      </c>
      <c r="S110" s="8">
        <v>3.3</v>
      </c>
      <c r="T110" s="8">
        <v>3.3</v>
      </c>
      <c r="U110" s="9"/>
      <c r="V110" s="19">
        <f t="shared" si="27"/>
        <v>16.5</v>
      </c>
      <c r="W110" s="19">
        <f t="shared" si="28"/>
        <v>-6.5326900788034692</v>
      </c>
      <c r="X110" s="27">
        <v>9.9673099211965308</v>
      </c>
      <c r="Y110" s="22">
        <f t="shared" si="29"/>
        <v>-6.5326900788034692</v>
      </c>
      <c r="Z110"/>
      <c r="AK110"/>
      <c r="AL110"/>
      <c r="AM110"/>
      <c r="AN110"/>
      <c r="AO110"/>
    </row>
    <row r="111" spans="1:41" s="10" customFormat="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8">
        <v>3.3</v>
      </c>
      <c r="S111" s="8">
        <v>3.3</v>
      </c>
      <c r="T111" s="8">
        <v>3.3</v>
      </c>
      <c r="U111" s="9"/>
      <c r="V111" s="19">
        <f t="shared" si="27"/>
        <v>9.8999999999999986</v>
      </c>
      <c r="W111" s="19">
        <f t="shared" si="28"/>
        <v>-1.6232355638222344</v>
      </c>
      <c r="X111" s="27">
        <v>8.2767644361777641</v>
      </c>
      <c r="Y111" s="22">
        <f t="shared" si="29"/>
        <v>-1.6232355638222344</v>
      </c>
      <c r="Z111"/>
      <c r="AK111"/>
      <c r="AL111"/>
      <c r="AM111"/>
      <c r="AN111"/>
      <c r="AO111"/>
    </row>
    <row r="112" spans="1:41" s="10" customFormat="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8">
        <v>6.6</v>
      </c>
      <c r="V112" s="19">
        <f>SUM(B112:U112)</f>
        <v>6.6</v>
      </c>
      <c r="W112" s="19">
        <f t="shared" si="28"/>
        <v>-2.5635851177244486</v>
      </c>
      <c r="X112" s="28">
        <v>4.036414882275551</v>
      </c>
      <c r="Y112" s="22">
        <f t="shared" si="29"/>
        <v>-2.5635851177244486</v>
      </c>
      <c r="Z112"/>
      <c r="AK112"/>
      <c r="AL112"/>
      <c r="AM112"/>
      <c r="AN112"/>
      <c r="AO112"/>
    </row>
    <row r="113" spans="1:41" s="10" customFormat="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9"/>
      <c r="U113" s="9"/>
      <c r="V113" s="19">
        <f t="shared" si="27"/>
        <v>0</v>
      </c>
      <c r="W113" s="19">
        <f t="shared" si="28"/>
        <v>-15.759456666666665</v>
      </c>
      <c r="X113" s="27">
        <v>-15.759456666666665</v>
      </c>
      <c r="Y113" s="22">
        <f t="shared" si="29"/>
        <v>-15.759456666666665</v>
      </c>
      <c r="Z113"/>
      <c r="AK113"/>
      <c r="AL113"/>
      <c r="AM113"/>
      <c r="AN113"/>
      <c r="AO113"/>
    </row>
    <row r="114" spans="1:41" s="10" customFormat="1" ht="15.75" thickBot="1" x14ac:dyDescent="0.3">
      <c r="AK114"/>
      <c r="AL114"/>
      <c r="AM114"/>
      <c r="AN114"/>
      <c r="AO114"/>
    </row>
    <row r="115" spans="1:41" s="10" customFormat="1" ht="15.75" thickBot="1" x14ac:dyDescent="0.3">
      <c r="A115" s="1" t="s">
        <v>12</v>
      </c>
      <c r="AK115"/>
      <c r="AL115"/>
      <c r="AM115"/>
      <c r="AN115"/>
      <c r="AO115"/>
    </row>
    <row r="116" spans="1:41" s="10" customFormat="1" ht="15.75" thickBot="1" x14ac:dyDescent="0.3">
      <c r="A116" s="12" t="s">
        <v>16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  <c r="J116" s="18" t="s">
        <v>22</v>
      </c>
      <c r="K116" s="21" t="s">
        <v>24</v>
      </c>
      <c r="L116" s="12" t="s">
        <v>23</v>
      </c>
      <c r="M116" s="11"/>
      <c r="N116" s="20" t="s">
        <v>25</v>
      </c>
      <c r="AK116"/>
      <c r="AL116"/>
      <c r="AM116"/>
      <c r="AN116"/>
      <c r="AO116"/>
    </row>
    <row r="117" spans="1:41" s="10" customFormat="1" ht="15.75" thickBot="1" x14ac:dyDescent="0.3">
      <c r="A117" s="3">
        <v>0.33333333333333298</v>
      </c>
      <c r="B117" s="4">
        <v>3.3</v>
      </c>
      <c r="C117" s="5">
        <v>6.6</v>
      </c>
      <c r="D117" s="5">
        <v>6.6</v>
      </c>
      <c r="E117" s="6"/>
      <c r="F117" s="6"/>
      <c r="G117" s="6"/>
      <c r="H117" s="6"/>
      <c r="I117" s="6"/>
      <c r="J117" s="19">
        <f>SUM(B117:I117)</f>
        <v>16.5</v>
      </c>
      <c r="K117" s="19">
        <f>L117-J117</f>
        <v>-10.134304678227419</v>
      </c>
      <c r="L117" s="27">
        <v>6.3656953217725807</v>
      </c>
      <c r="M117" s="22">
        <f>MIN(0,K117)</f>
        <v>-10.134304678227419</v>
      </c>
      <c r="N117" s="23">
        <f>SUM(M117:M126)</f>
        <v>-44.527674855166005</v>
      </c>
      <c r="O117" s="27">
        <v>6.3656953217725807</v>
      </c>
      <c r="AK117"/>
      <c r="AL117"/>
      <c r="AM117"/>
      <c r="AN117"/>
      <c r="AO117"/>
    </row>
    <row r="118" spans="1:41" s="10" customFormat="1" ht="15.75" thickBot="1" x14ac:dyDescent="0.3">
      <c r="A118" s="3">
        <v>0.375</v>
      </c>
      <c r="B118" s="7">
        <v>3.3</v>
      </c>
      <c r="C118" s="9"/>
      <c r="D118" s="8">
        <v>6.6</v>
      </c>
      <c r="E118" s="8">
        <v>3.3</v>
      </c>
      <c r="F118" s="8">
        <v>3.3</v>
      </c>
      <c r="J118" s="19">
        <f t="shared" ref="J118:J126" si="30">SUM(B118:I118)</f>
        <v>16.5</v>
      </c>
      <c r="K118" s="19">
        <f t="shared" ref="K118:K126" si="31">L118-J118</f>
        <v>-10.503654324465293</v>
      </c>
      <c r="L118" s="27">
        <v>5.9963456755347071</v>
      </c>
      <c r="M118" s="22">
        <f t="shared" ref="M118:M126" si="32">MIN(0,K118)</f>
        <v>-10.503654324465293</v>
      </c>
      <c r="N118"/>
      <c r="O118" s="27">
        <v>5.9963456755347071</v>
      </c>
      <c r="AK118"/>
      <c r="AL118"/>
      <c r="AM118"/>
      <c r="AN118"/>
      <c r="AO118"/>
    </row>
    <row r="119" spans="1:41" s="10" customFormat="1" ht="15.75" thickBot="1" x14ac:dyDescent="0.3">
      <c r="A119" s="3">
        <v>0.41666666666666669</v>
      </c>
      <c r="B119" s="7">
        <v>3.3</v>
      </c>
      <c r="C119" s="9"/>
      <c r="D119" s="9"/>
      <c r="E119" s="8">
        <v>3.3</v>
      </c>
      <c r="F119" s="8">
        <v>3.3</v>
      </c>
      <c r="G119" s="9"/>
      <c r="H119" s="9"/>
      <c r="J119" s="19">
        <f t="shared" si="30"/>
        <v>9.8999999999999986</v>
      </c>
      <c r="K119" s="19">
        <f t="shared" si="31"/>
        <v>-4.6317709783103655</v>
      </c>
      <c r="L119" s="27">
        <v>5.268229021689633</v>
      </c>
      <c r="M119" s="22">
        <f t="shared" si="32"/>
        <v>-4.6317709783103655</v>
      </c>
      <c r="N119"/>
      <c r="O119" s="27">
        <v>5.268229021689633</v>
      </c>
      <c r="AK119"/>
      <c r="AL119"/>
      <c r="AM119"/>
      <c r="AN119"/>
      <c r="AO119"/>
    </row>
    <row r="120" spans="1:41" s="10" customFormat="1" ht="15.75" thickBot="1" x14ac:dyDescent="0.3">
      <c r="A120" s="3">
        <v>0.45833333333333298</v>
      </c>
      <c r="B120" s="7">
        <v>3.3</v>
      </c>
      <c r="C120" s="9"/>
      <c r="D120" s="9"/>
      <c r="E120" s="8">
        <v>3.3</v>
      </c>
      <c r="F120" s="8">
        <v>3.3</v>
      </c>
      <c r="G120" s="9"/>
      <c r="H120" s="9"/>
      <c r="I120" s="9"/>
      <c r="J120" s="19">
        <f t="shared" si="30"/>
        <v>9.8999999999999986</v>
      </c>
      <c r="K120" s="19">
        <f t="shared" si="31"/>
        <v>-4.2671082082913987</v>
      </c>
      <c r="L120" s="27">
        <v>5.6328917917085999</v>
      </c>
      <c r="M120" s="22">
        <f t="shared" si="32"/>
        <v>-4.2671082082913987</v>
      </c>
      <c r="N120"/>
      <c r="O120" s="27">
        <v>5.6328917917085999</v>
      </c>
      <c r="AK120"/>
      <c r="AL120"/>
      <c r="AM120"/>
      <c r="AN120"/>
      <c r="AO120"/>
    </row>
    <row r="121" spans="1:41" s="10" customFormat="1" ht="15.75" thickBot="1" x14ac:dyDescent="0.3">
      <c r="A121" s="3">
        <v>0.5</v>
      </c>
      <c r="B121" s="9"/>
      <c r="C121" s="9"/>
      <c r="D121" s="9"/>
      <c r="E121" s="8">
        <v>3.3</v>
      </c>
      <c r="F121" s="8">
        <v>3.3</v>
      </c>
      <c r="G121" s="9"/>
      <c r="H121" s="9"/>
      <c r="I121" s="9"/>
      <c r="J121" s="19">
        <f t="shared" si="30"/>
        <v>6.6</v>
      </c>
      <c r="K121" s="19">
        <f t="shared" si="31"/>
        <v>-1.7165716567738531</v>
      </c>
      <c r="L121" s="27">
        <v>4.8834283432261465</v>
      </c>
      <c r="M121" s="22">
        <f t="shared" si="32"/>
        <v>-1.7165716567738531</v>
      </c>
      <c r="N121"/>
      <c r="O121" s="27">
        <v>4.8834283432261465</v>
      </c>
      <c r="AK121"/>
      <c r="AL121"/>
      <c r="AM121"/>
      <c r="AN121"/>
      <c r="AO121"/>
    </row>
    <row r="122" spans="1:41" s="10" customFormat="1" ht="15.75" thickBot="1" x14ac:dyDescent="0.3">
      <c r="A122" s="3">
        <v>0.54166666666666696</v>
      </c>
      <c r="B122" s="9"/>
      <c r="C122" s="9"/>
      <c r="D122" s="9"/>
      <c r="E122" s="9"/>
      <c r="F122" s="9"/>
      <c r="G122" s="8">
        <v>6.6</v>
      </c>
      <c r="H122" s="9"/>
      <c r="I122" s="9"/>
      <c r="J122" s="19">
        <f t="shared" si="30"/>
        <v>6.6</v>
      </c>
      <c r="K122" s="19">
        <f t="shared" si="31"/>
        <v>-3.1939155664921266</v>
      </c>
      <c r="L122" s="27">
        <v>3.406084433507873</v>
      </c>
      <c r="M122" s="22">
        <f t="shared" si="32"/>
        <v>-3.1939155664921266</v>
      </c>
      <c r="N122"/>
      <c r="O122" s="27">
        <v>3.406084433507873</v>
      </c>
      <c r="AK122"/>
      <c r="AL122"/>
      <c r="AM122"/>
      <c r="AN122"/>
      <c r="AO122"/>
    </row>
    <row r="123" spans="1:41" s="10" customFormat="1" ht="15.75" thickBot="1" x14ac:dyDescent="0.3">
      <c r="A123" s="3">
        <v>0.58333333333333304</v>
      </c>
      <c r="B123" s="9"/>
      <c r="C123" s="9"/>
      <c r="D123" s="9"/>
      <c r="E123" s="9"/>
      <c r="F123" s="9"/>
      <c r="G123" s="9"/>
      <c r="H123" s="8">
        <v>6.6</v>
      </c>
      <c r="I123" s="9"/>
      <c r="J123" s="19">
        <f t="shared" si="30"/>
        <v>6.6</v>
      </c>
      <c r="K123" s="19">
        <f t="shared" si="31"/>
        <v>-3.7580660531172692</v>
      </c>
      <c r="L123" s="27">
        <v>2.8419339468827305</v>
      </c>
      <c r="M123" s="22">
        <f t="shared" si="32"/>
        <v>-3.7580660531172692</v>
      </c>
      <c r="N123"/>
      <c r="O123" s="27">
        <v>2.8419339468827305</v>
      </c>
      <c r="AK123"/>
      <c r="AL123"/>
      <c r="AM123"/>
      <c r="AN123"/>
      <c r="AO123"/>
    </row>
    <row r="124" spans="1:41" s="10" customFormat="1" ht="15.75" thickBot="1" x14ac:dyDescent="0.3">
      <c r="A124" s="3">
        <v>0.625</v>
      </c>
      <c r="B124" s="9"/>
      <c r="C124" s="9"/>
      <c r="D124" s="9"/>
      <c r="E124" s="9"/>
      <c r="F124" s="9"/>
      <c r="G124" s="9"/>
      <c r="H124" s="9"/>
      <c r="I124" s="8">
        <v>3.3</v>
      </c>
      <c r="J124" s="19">
        <f>SUM(B124:I124)</f>
        <v>3.3</v>
      </c>
      <c r="K124" s="19">
        <f t="shared" si="31"/>
        <v>-0.23080299416016725</v>
      </c>
      <c r="L124" s="27">
        <v>3.0691970058398326</v>
      </c>
      <c r="M124" s="22">
        <f t="shared" si="32"/>
        <v>-0.23080299416016725</v>
      </c>
      <c r="N124"/>
      <c r="O124" s="27">
        <v>3.0691970058398326</v>
      </c>
      <c r="AK124"/>
      <c r="AL124"/>
      <c r="AM124"/>
      <c r="AN124"/>
      <c r="AO124"/>
    </row>
    <row r="125" spans="1:41" s="10" customFormat="1" ht="15.75" thickBot="1" x14ac:dyDescent="0.3">
      <c r="A125" s="3">
        <v>0.66666666666666696</v>
      </c>
      <c r="B125" s="6"/>
      <c r="C125" s="6"/>
      <c r="D125" s="6"/>
      <c r="E125" s="9"/>
      <c r="F125" s="9"/>
      <c r="G125" s="9"/>
      <c r="H125" s="9"/>
      <c r="I125" s="8">
        <v>3.3</v>
      </c>
      <c r="J125" s="19">
        <f>SUM(B125:I125)</f>
        <v>3.3</v>
      </c>
      <c r="K125" s="19">
        <f t="shared" si="31"/>
        <v>-1.7258453953281316</v>
      </c>
      <c r="L125" s="28">
        <v>1.5741546046718682</v>
      </c>
      <c r="M125" s="22">
        <f t="shared" si="32"/>
        <v>-1.7258453953281316</v>
      </c>
      <c r="N125"/>
      <c r="O125" s="28">
        <v>1.5741546046718682</v>
      </c>
      <c r="AK125"/>
      <c r="AL125"/>
      <c r="AM125"/>
      <c r="AN125"/>
      <c r="AO125"/>
    </row>
    <row r="126" spans="1:41" s="10" customFormat="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  <c r="J126" s="19">
        <f t="shared" si="30"/>
        <v>0</v>
      </c>
      <c r="K126" s="19">
        <f t="shared" si="31"/>
        <v>-4.3656349999999993</v>
      </c>
      <c r="L126" s="27">
        <v>-4.3656349999999993</v>
      </c>
      <c r="M126" s="22">
        <f t="shared" si="32"/>
        <v>-4.3656349999999993</v>
      </c>
      <c r="N126"/>
      <c r="O126" s="27">
        <v>-4.3656349999999993</v>
      </c>
      <c r="AK126"/>
      <c r="AL126"/>
      <c r="AM126"/>
      <c r="AN126"/>
      <c r="AO126"/>
    </row>
    <row r="127" spans="1:41" s="10" customFormat="1" ht="15.75" thickBot="1" x14ac:dyDescent="0.3">
      <c r="A127" s="12" t="s">
        <v>17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  <c r="J127" s="18" t="s">
        <v>22</v>
      </c>
      <c r="K127" s="21" t="s">
        <v>24</v>
      </c>
      <c r="L127" s="12" t="s">
        <v>23</v>
      </c>
      <c r="M127" s="11"/>
      <c r="N127" s="20" t="s">
        <v>25</v>
      </c>
      <c r="O127" s="27">
        <v>10.541759836860829</v>
      </c>
      <c r="AK127"/>
      <c r="AL127"/>
      <c r="AM127"/>
      <c r="AN127"/>
      <c r="AO127"/>
    </row>
    <row r="128" spans="1:41" s="10" customFormat="1" ht="15.75" thickBot="1" x14ac:dyDescent="0.3">
      <c r="A128" s="3">
        <v>0.33333333333333298</v>
      </c>
      <c r="B128" s="4">
        <v>3.3</v>
      </c>
      <c r="C128" s="5">
        <v>6.6</v>
      </c>
      <c r="E128" s="6"/>
      <c r="F128" s="6"/>
      <c r="G128" s="6"/>
      <c r="H128" s="6"/>
      <c r="I128" s="6"/>
      <c r="J128" s="19">
        <f>SUM(B128:I128)</f>
        <v>9.8999999999999986</v>
      </c>
      <c r="K128" s="19">
        <f>L128-J128</f>
        <v>0.64175983686082994</v>
      </c>
      <c r="L128" s="27">
        <v>10.541759836860829</v>
      </c>
      <c r="M128" s="22">
        <f>MIN(0,K128)</f>
        <v>0</v>
      </c>
      <c r="N128" s="23">
        <f>SUM(M128:M137)</f>
        <v>-5.8673176029536487</v>
      </c>
      <c r="O128" s="29">
        <v>9.7049916563352792</v>
      </c>
      <c r="AK128"/>
      <c r="AL128"/>
      <c r="AM128"/>
      <c r="AN128"/>
      <c r="AO128"/>
    </row>
    <row r="129" spans="1:41" s="10" customFormat="1" ht="15.75" thickBot="1" x14ac:dyDescent="0.3">
      <c r="A129" s="3">
        <v>0.375</v>
      </c>
      <c r="B129" s="7">
        <v>3.3</v>
      </c>
      <c r="C129" s="9"/>
      <c r="D129" s="5">
        <v>6.6</v>
      </c>
      <c r="J129" s="19">
        <f t="shared" ref="J129:J137" si="33">SUM(B129:I129)</f>
        <v>9.8999999999999986</v>
      </c>
      <c r="K129" s="19">
        <f t="shared" ref="K129:K137" si="34">L129-J129</f>
        <v>-0.19500834366471942</v>
      </c>
      <c r="L129" s="29">
        <v>9.7049916563352792</v>
      </c>
      <c r="M129" s="22">
        <f t="shared" ref="M129:M137" si="35">MIN(0,K129)</f>
        <v>-0.19500834366471942</v>
      </c>
      <c r="N129"/>
      <c r="O129" s="27">
        <v>9.3493806244301485</v>
      </c>
      <c r="AK129"/>
      <c r="AL129"/>
      <c r="AM129"/>
      <c r="AN129"/>
      <c r="AO129"/>
    </row>
    <row r="130" spans="1:41" s="10" customFormat="1" ht="15.75" thickBot="1" x14ac:dyDescent="0.3">
      <c r="A130" s="3">
        <v>0.41666666666666669</v>
      </c>
      <c r="B130" s="7">
        <v>3.3</v>
      </c>
      <c r="D130" s="9"/>
      <c r="G130" s="8">
        <v>6.6</v>
      </c>
      <c r="H130" s="9"/>
      <c r="J130" s="19">
        <f t="shared" si="33"/>
        <v>9.8999999999999986</v>
      </c>
      <c r="K130" s="19">
        <f t="shared" si="34"/>
        <v>-0.55061937556985008</v>
      </c>
      <c r="L130" s="27">
        <v>9.3493806244301485</v>
      </c>
      <c r="M130" s="22">
        <f t="shared" si="35"/>
        <v>-0.55061937556985008</v>
      </c>
      <c r="N130"/>
      <c r="O130" s="27">
        <v>9.329203825028987</v>
      </c>
      <c r="AK130"/>
      <c r="AL130"/>
      <c r="AM130"/>
      <c r="AN130"/>
      <c r="AO130"/>
    </row>
    <row r="131" spans="1:41" s="10" customFormat="1" ht="15.75" thickBot="1" x14ac:dyDescent="0.3">
      <c r="A131" s="3">
        <v>0.45833333333333298</v>
      </c>
      <c r="B131" s="9"/>
      <c r="C131" s="9"/>
      <c r="E131" s="8">
        <v>3.3</v>
      </c>
      <c r="G131" s="9"/>
      <c r="H131" s="8">
        <v>6.6</v>
      </c>
      <c r="I131" s="9"/>
      <c r="J131" s="19">
        <f t="shared" si="33"/>
        <v>9.8999999999999986</v>
      </c>
      <c r="K131" s="19">
        <f t="shared" si="34"/>
        <v>-0.57079617497101154</v>
      </c>
      <c r="L131" s="27">
        <v>9.329203825028987</v>
      </c>
      <c r="M131" s="22">
        <f t="shared" si="35"/>
        <v>-0.57079617497101154</v>
      </c>
      <c r="N131"/>
      <c r="O131" s="27">
        <v>6.9010978799167653</v>
      </c>
      <c r="AK131"/>
      <c r="AL131"/>
      <c r="AM131"/>
      <c r="AN131"/>
      <c r="AO131"/>
    </row>
    <row r="132" spans="1:41" s="10" customFormat="1" ht="15.75" thickBot="1" x14ac:dyDescent="0.3">
      <c r="A132" s="3">
        <v>0.5</v>
      </c>
      <c r="B132" s="9"/>
      <c r="C132" s="9"/>
      <c r="D132" s="9"/>
      <c r="E132" s="8">
        <v>3.3</v>
      </c>
      <c r="F132" s="8">
        <v>3.3</v>
      </c>
      <c r="G132" s="9"/>
      <c r="H132" s="9"/>
      <c r="I132" s="9"/>
      <c r="J132" s="19">
        <f t="shared" si="33"/>
        <v>6.6</v>
      </c>
      <c r="K132" s="19">
        <f t="shared" si="34"/>
        <v>0.30109787991676562</v>
      </c>
      <c r="L132" s="27">
        <v>6.9010978799167653</v>
      </c>
      <c r="M132" s="22">
        <f t="shared" si="35"/>
        <v>0</v>
      </c>
      <c r="N132"/>
      <c r="O132" s="27">
        <v>6.4682068751245083</v>
      </c>
      <c r="AK132"/>
      <c r="AL132"/>
      <c r="AM132"/>
      <c r="AN132"/>
      <c r="AO132"/>
    </row>
    <row r="133" spans="1:41" s="10" customFormat="1" ht="15.75" thickBot="1" x14ac:dyDescent="0.3">
      <c r="A133" s="3">
        <v>0.54166666666666696</v>
      </c>
      <c r="B133" s="9"/>
      <c r="C133" s="9"/>
      <c r="D133" s="9"/>
      <c r="E133" s="8">
        <v>3.3</v>
      </c>
      <c r="F133" s="8">
        <v>3.3</v>
      </c>
      <c r="G133" s="9"/>
      <c r="H133" s="9"/>
      <c r="I133" s="9"/>
      <c r="J133" s="19">
        <f t="shared" si="33"/>
        <v>6.6</v>
      </c>
      <c r="K133" s="19">
        <f t="shared" si="34"/>
        <v>-0.13179312487549133</v>
      </c>
      <c r="L133" s="27">
        <v>6.4682068751245083</v>
      </c>
      <c r="M133" s="22">
        <f t="shared" si="35"/>
        <v>-0.13179312487549133</v>
      </c>
      <c r="N133"/>
      <c r="O133" s="27">
        <v>6.5465344161274226</v>
      </c>
      <c r="AK133"/>
      <c r="AL133"/>
      <c r="AM133"/>
      <c r="AN133"/>
      <c r="AO133"/>
    </row>
    <row r="134" spans="1:41" s="10" customFormat="1" ht="15.75" thickBot="1" x14ac:dyDescent="0.3">
      <c r="A134" s="3">
        <v>0.58333333333333304</v>
      </c>
      <c r="B134" s="9"/>
      <c r="C134" s="9"/>
      <c r="D134" s="9"/>
      <c r="E134" s="9"/>
      <c r="F134" s="8">
        <v>3.3</v>
      </c>
      <c r="G134" s="9"/>
      <c r="H134" s="9"/>
      <c r="I134" s="8">
        <v>3.3</v>
      </c>
      <c r="J134" s="19">
        <f>SUM(B134:I134)</f>
        <v>6.6</v>
      </c>
      <c r="K134" s="19">
        <f t="shared" si="34"/>
        <v>-5.3465583872577049E-2</v>
      </c>
      <c r="L134" s="27">
        <v>6.5465344161274226</v>
      </c>
      <c r="M134" s="22">
        <f t="shared" si="35"/>
        <v>-5.3465583872577049E-2</v>
      </c>
      <c r="N134"/>
      <c r="O134" s="27">
        <v>7.0917111601960556</v>
      </c>
      <c r="AK134"/>
      <c r="AL134"/>
      <c r="AM134"/>
      <c r="AN134"/>
      <c r="AO134"/>
    </row>
    <row r="135" spans="1:41" s="10" customFormat="1" ht="15.75" thickBot="1" x14ac:dyDescent="0.3">
      <c r="A135" s="3">
        <v>0.625</v>
      </c>
      <c r="B135" s="9"/>
      <c r="C135" s="9"/>
      <c r="D135" s="9"/>
      <c r="E135" s="9"/>
      <c r="F135" s="9"/>
      <c r="H135" s="9"/>
      <c r="I135" s="8">
        <v>3.3</v>
      </c>
      <c r="J135" s="19">
        <f>SUM(B135:I135)</f>
        <v>3.3</v>
      </c>
      <c r="K135" s="19">
        <f t="shared" si="34"/>
        <v>3.7917111601960558</v>
      </c>
      <c r="L135" s="27">
        <v>7.0917111601960556</v>
      </c>
      <c r="M135" s="22">
        <f t="shared" si="35"/>
        <v>0</v>
      </c>
      <c r="N135"/>
      <c r="O135" s="28">
        <v>4.7921659281568463</v>
      </c>
      <c r="AK135"/>
      <c r="AL135"/>
      <c r="AM135"/>
      <c r="AN135"/>
      <c r="AO135"/>
    </row>
    <row r="136" spans="1:41" s="10" customFormat="1" ht="15.75" thickBot="1" x14ac:dyDescent="0.3">
      <c r="A136" s="3">
        <v>0.66666666666666696</v>
      </c>
      <c r="B136" s="6"/>
      <c r="C136" s="6"/>
      <c r="D136" s="6"/>
      <c r="E136" s="9"/>
      <c r="F136" s="9"/>
      <c r="G136" s="9"/>
      <c r="I136" s="9"/>
      <c r="J136" s="19">
        <f>SUM(B136:I136)</f>
        <v>0</v>
      </c>
      <c r="K136" s="19">
        <f t="shared" si="34"/>
        <v>4.7921659281568463</v>
      </c>
      <c r="L136" s="28">
        <v>4.7921659281568463</v>
      </c>
      <c r="M136" s="22">
        <f t="shared" si="35"/>
        <v>0</v>
      </c>
      <c r="N136"/>
      <c r="O136" s="27">
        <v>-4.3656349999999993</v>
      </c>
      <c r="AK136"/>
      <c r="AL136"/>
      <c r="AM136"/>
      <c r="AN136"/>
      <c r="AO136"/>
    </row>
    <row r="137" spans="1:41" s="10" customFormat="1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  <c r="J137" s="19">
        <f t="shared" si="33"/>
        <v>0</v>
      </c>
      <c r="K137" s="19">
        <f t="shared" si="34"/>
        <v>-4.3656349999999993</v>
      </c>
      <c r="L137" s="27">
        <v>-4.3656349999999993</v>
      </c>
      <c r="M137" s="22">
        <f t="shared" si="35"/>
        <v>-4.3656349999999993</v>
      </c>
      <c r="N137"/>
      <c r="O137" s="27">
        <v>7.9503698022773506</v>
      </c>
      <c r="AK137"/>
      <c r="AL137"/>
      <c r="AM137"/>
      <c r="AN137"/>
      <c r="AO137"/>
    </row>
    <row r="138" spans="1:41" s="10" customFormat="1" ht="15.75" thickBot="1" x14ac:dyDescent="0.3">
      <c r="A138" s="12" t="s">
        <v>18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  <c r="J138" s="18" t="s">
        <v>22</v>
      </c>
      <c r="K138" s="21" t="s">
        <v>24</v>
      </c>
      <c r="L138" s="12" t="s">
        <v>23</v>
      </c>
      <c r="M138" s="11"/>
      <c r="N138" s="20" t="s">
        <v>25</v>
      </c>
      <c r="O138" s="29">
        <v>8.2097859780530662</v>
      </c>
      <c r="AK138"/>
      <c r="AL138"/>
      <c r="AM138"/>
      <c r="AN138"/>
      <c r="AO138"/>
    </row>
    <row r="139" spans="1:41" s="10" customFormat="1" ht="15.75" thickBot="1" x14ac:dyDescent="0.3">
      <c r="A139" s="3">
        <v>0.33333333333333298</v>
      </c>
      <c r="B139" s="4">
        <v>3.3</v>
      </c>
      <c r="C139" s="5">
        <v>6.6</v>
      </c>
      <c r="E139" s="6"/>
      <c r="F139" s="6"/>
      <c r="G139" s="6"/>
      <c r="H139" s="6"/>
      <c r="I139" s="6"/>
      <c r="J139" s="19">
        <f>SUM(B139:I139)</f>
        <v>9.8999999999999986</v>
      </c>
      <c r="K139" s="19">
        <f>L139-J139</f>
        <v>-1.949630197722648</v>
      </c>
      <c r="L139" s="27">
        <v>7.9503698022773506</v>
      </c>
      <c r="M139" s="22">
        <f>MIN(0,K139)</f>
        <v>-1.949630197722648</v>
      </c>
      <c r="N139" s="23">
        <f>SUM(M139:M148)</f>
        <v>-21.581793933821345</v>
      </c>
      <c r="O139" s="27">
        <v>7.4564640652938046</v>
      </c>
      <c r="AK139"/>
      <c r="AL139"/>
      <c r="AM139"/>
      <c r="AN139"/>
      <c r="AO139"/>
    </row>
    <row r="140" spans="1:41" s="10" customFormat="1" ht="15.75" thickBot="1" x14ac:dyDescent="0.3">
      <c r="A140" s="3">
        <v>0.375</v>
      </c>
      <c r="B140" s="7">
        <v>3.3</v>
      </c>
      <c r="C140" s="9"/>
      <c r="D140" s="5">
        <v>6.6</v>
      </c>
      <c r="J140" s="19">
        <f t="shared" ref="J140:J148" si="36">SUM(B140:I140)</f>
        <v>9.8999999999999986</v>
      </c>
      <c r="K140" s="19">
        <f t="shared" ref="K140:K148" si="37">L140-J140</f>
        <v>-1.6902140219469324</v>
      </c>
      <c r="L140" s="29">
        <v>8.2097859780530662</v>
      </c>
      <c r="M140" s="22">
        <f t="shared" ref="M140:M148" si="38">MIN(0,K140)</f>
        <v>-1.6902140219469324</v>
      </c>
      <c r="N140"/>
      <c r="O140" s="27">
        <v>6.9304898969378854</v>
      </c>
      <c r="AK140"/>
      <c r="AL140"/>
      <c r="AM140"/>
      <c r="AN140"/>
      <c r="AO140"/>
    </row>
    <row r="141" spans="1:41" s="10" customFormat="1" ht="15.75" thickBot="1" x14ac:dyDescent="0.3">
      <c r="A141" s="3">
        <v>0.41666666666666669</v>
      </c>
      <c r="B141" s="7">
        <v>3.3</v>
      </c>
      <c r="C141" s="9"/>
      <c r="D141" s="9"/>
      <c r="G141" s="8">
        <v>6.6</v>
      </c>
      <c r="H141" s="9"/>
      <c r="J141" s="19">
        <f t="shared" si="36"/>
        <v>9.8999999999999986</v>
      </c>
      <c r="K141" s="19">
        <f t="shared" si="37"/>
        <v>-2.443535934706194</v>
      </c>
      <c r="L141" s="27">
        <v>7.4564640652938046</v>
      </c>
      <c r="M141" s="22">
        <f t="shared" si="38"/>
        <v>-2.443535934706194</v>
      </c>
      <c r="N141"/>
      <c r="O141" s="27">
        <v>6.3488326090407323</v>
      </c>
      <c r="AK141"/>
      <c r="AL141"/>
      <c r="AM141"/>
      <c r="AN141"/>
      <c r="AO141"/>
    </row>
    <row r="142" spans="1:41" s="10" customFormat="1" ht="15.75" thickBot="1" x14ac:dyDescent="0.3">
      <c r="A142" s="3">
        <v>0.45833333333333298</v>
      </c>
      <c r="B142" s="7">
        <v>3.3</v>
      </c>
      <c r="C142" s="9"/>
      <c r="D142" s="9"/>
      <c r="G142" s="9"/>
      <c r="H142" s="9"/>
      <c r="I142" s="9"/>
      <c r="J142" s="19">
        <f t="shared" si="36"/>
        <v>3.3</v>
      </c>
      <c r="K142" s="19">
        <f t="shared" si="37"/>
        <v>3.6304898969378856</v>
      </c>
      <c r="L142" s="27">
        <v>6.9304898969378854</v>
      </c>
      <c r="M142" s="22">
        <f t="shared" si="38"/>
        <v>0</v>
      </c>
      <c r="N142"/>
      <c r="O142" s="27">
        <v>5.8641467849063424</v>
      </c>
      <c r="AK142"/>
      <c r="AL142"/>
      <c r="AM142"/>
      <c r="AN142"/>
      <c r="AO142"/>
    </row>
    <row r="143" spans="1:41" s="10" customFormat="1" ht="15.75" thickBot="1" x14ac:dyDescent="0.3">
      <c r="A143" s="3">
        <v>0.5</v>
      </c>
      <c r="B143" s="9"/>
      <c r="C143" s="9"/>
      <c r="D143" s="9"/>
      <c r="G143" s="9"/>
      <c r="H143" s="8">
        <v>6.6</v>
      </c>
      <c r="I143" s="9"/>
      <c r="J143" s="19">
        <f t="shared" si="36"/>
        <v>6.6</v>
      </c>
      <c r="K143" s="19">
        <f t="shared" si="37"/>
        <v>-0.25116739095926732</v>
      </c>
      <c r="L143" s="27">
        <v>6.3488326090407323</v>
      </c>
      <c r="M143" s="22">
        <f t="shared" si="38"/>
        <v>-0.25116739095926732</v>
      </c>
      <c r="N143"/>
      <c r="O143" s="27">
        <v>5.8059557589582882</v>
      </c>
      <c r="AK143"/>
      <c r="AL143"/>
      <c r="AM143"/>
      <c r="AN143"/>
      <c r="AO143"/>
    </row>
    <row r="144" spans="1:41" s="10" customFormat="1" ht="15.75" thickBot="1" x14ac:dyDescent="0.3">
      <c r="A144" s="3">
        <v>0.54166666666666696</v>
      </c>
      <c r="B144" s="9"/>
      <c r="C144" s="9"/>
      <c r="D144" s="9"/>
      <c r="E144" s="8">
        <v>3.3</v>
      </c>
      <c r="F144" s="8">
        <v>3.3</v>
      </c>
      <c r="H144" s="9"/>
      <c r="I144" s="9"/>
      <c r="J144" s="19">
        <f t="shared" si="36"/>
        <v>6.6</v>
      </c>
      <c r="K144" s="19">
        <f t="shared" si="37"/>
        <v>-0.7358532150936572</v>
      </c>
      <c r="L144" s="27">
        <v>5.8641467849063424</v>
      </c>
      <c r="M144" s="22">
        <f t="shared" si="38"/>
        <v>-0.7358532150936572</v>
      </c>
      <c r="N144"/>
      <c r="O144" s="27">
        <v>5.6808269619416567</v>
      </c>
      <c r="AK144"/>
      <c r="AL144"/>
      <c r="AM144"/>
      <c r="AN144"/>
      <c r="AO144"/>
    </row>
    <row r="145" spans="1:41" s="10" customFormat="1" ht="15.75" thickBot="1" x14ac:dyDescent="0.3">
      <c r="A145" s="3">
        <v>0.58333333333333304</v>
      </c>
      <c r="B145" s="9"/>
      <c r="C145" s="9"/>
      <c r="D145" s="9"/>
      <c r="E145" s="8">
        <v>3.3</v>
      </c>
      <c r="F145" s="8">
        <v>3.3</v>
      </c>
      <c r="G145" s="9"/>
      <c r="I145" s="9"/>
      <c r="J145" s="19">
        <f t="shared" si="36"/>
        <v>6.6</v>
      </c>
      <c r="K145" s="19">
        <f t="shared" si="37"/>
        <v>-0.79404424104171145</v>
      </c>
      <c r="L145" s="27">
        <v>5.8059557589582882</v>
      </c>
      <c r="M145" s="22">
        <f t="shared" si="38"/>
        <v>-0.79404424104171145</v>
      </c>
      <c r="N145"/>
      <c r="O145" s="28">
        <v>4.7674591057074007</v>
      </c>
      <c r="AK145"/>
      <c r="AL145"/>
      <c r="AM145"/>
      <c r="AN145"/>
      <c r="AO145"/>
    </row>
    <row r="146" spans="1:41" s="10" customFormat="1" ht="15.75" thickBot="1" x14ac:dyDescent="0.3">
      <c r="A146" s="3">
        <v>0.625</v>
      </c>
      <c r="B146" s="9"/>
      <c r="C146" s="9"/>
      <c r="D146" s="9"/>
      <c r="E146" s="8">
        <v>3.3</v>
      </c>
      <c r="F146" s="8">
        <v>3.3</v>
      </c>
      <c r="G146" s="9"/>
      <c r="H146" s="9"/>
      <c r="I146" s="8">
        <v>3.3</v>
      </c>
      <c r="J146" s="19">
        <f>SUM(B146:I146)</f>
        <v>9.8999999999999986</v>
      </c>
      <c r="K146" s="19">
        <f t="shared" si="37"/>
        <v>-4.2191730380583419</v>
      </c>
      <c r="L146" s="27">
        <v>5.6808269619416567</v>
      </c>
      <c r="M146" s="22">
        <f t="shared" si="38"/>
        <v>-4.2191730380583419</v>
      </c>
      <c r="N146"/>
      <c r="O146" s="27">
        <v>-4.3656349999999993</v>
      </c>
      <c r="AK146"/>
      <c r="AL146"/>
      <c r="AM146"/>
      <c r="AN146"/>
      <c r="AO146"/>
    </row>
    <row r="147" spans="1:41" s="10" customFormat="1" ht="15.75" thickBot="1" x14ac:dyDescent="0.3">
      <c r="A147" s="3">
        <v>0.66666666666666696</v>
      </c>
      <c r="B147" s="6"/>
      <c r="C147" s="6"/>
      <c r="D147" s="6"/>
      <c r="E147" s="8">
        <v>3.3</v>
      </c>
      <c r="F147" s="8">
        <v>3.3</v>
      </c>
      <c r="G147" s="9"/>
      <c r="H147" s="9"/>
      <c r="I147" s="8">
        <v>3.3</v>
      </c>
      <c r="J147" s="19">
        <f>SUM(B147:I147)</f>
        <v>9.8999999999999986</v>
      </c>
      <c r="K147" s="19">
        <f t="shared" si="37"/>
        <v>-5.1325408942925979</v>
      </c>
      <c r="L147" s="28">
        <v>4.7674591057074007</v>
      </c>
      <c r="M147" s="22">
        <f t="shared" si="38"/>
        <v>-5.1325408942925979</v>
      </c>
      <c r="N147"/>
      <c r="O147" s="27">
        <v>4.0443636077989975</v>
      </c>
      <c r="AK147"/>
      <c r="AL147"/>
      <c r="AM147"/>
      <c r="AN147"/>
      <c r="AO147"/>
    </row>
    <row r="148" spans="1:41" s="10" customFormat="1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  <c r="J148" s="19">
        <f t="shared" si="36"/>
        <v>0</v>
      </c>
      <c r="K148" s="19">
        <f t="shared" si="37"/>
        <v>-4.3656349999999993</v>
      </c>
      <c r="L148" s="27">
        <v>-4.3656349999999993</v>
      </c>
      <c r="M148" s="22">
        <f t="shared" si="38"/>
        <v>-4.3656349999999993</v>
      </c>
      <c r="N148"/>
      <c r="O148" s="29">
        <v>3.1491915770186614</v>
      </c>
      <c r="AK148"/>
      <c r="AL148"/>
      <c r="AM148"/>
      <c r="AN148"/>
      <c r="AO148"/>
    </row>
    <row r="149" spans="1:41" s="10" customFormat="1" ht="15.75" thickBot="1" x14ac:dyDescent="0.3">
      <c r="A149" s="12" t="s">
        <v>19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  <c r="J149" s="18" t="s">
        <v>22</v>
      </c>
      <c r="K149" s="21" t="s">
        <v>24</v>
      </c>
      <c r="L149" s="12" t="s">
        <v>23</v>
      </c>
      <c r="M149" s="11"/>
      <c r="N149" s="20" t="s">
        <v>25</v>
      </c>
      <c r="O149" s="27">
        <v>2.7108491091233953</v>
      </c>
      <c r="AK149"/>
      <c r="AL149"/>
      <c r="AM149"/>
      <c r="AN149"/>
      <c r="AO149"/>
    </row>
    <row r="150" spans="1:41" s="10" customFormat="1" ht="15.75" thickBot="1" x14ac:dyDescent="0.3">
      <c r="A150" s="3">
        <v>0.33333333333333298</v>
      </c>
      <c r="B150" s="4">
        <v>3.3</v>
      </c>
      <c r="C150" s="5">
        <v>6.6</v>
      </c>
      <c r="E150" s="6"/>
      <c r="F150" s="6"/>
      <c r="G150" s="6"/>
      <c r="H150" s="6"/>
      <c r="I150" s="6"/>
      <c r="J150" s="19">
        <f>SUM(B150:I150)</f>
        <v>9.8999999999999986</v>
      </c>
      <c r="K150" s="19">
        <f>L150-J150</f>
        <v>-5.8556363922010011</v>
      </c>
      <c r="L150" s="27">
        <v>4.0443636077989975</v>
      </c>
      <c r="M150" s="22">
        <f>MIN(0,K150)</f>
        <v>-5.8556363922010011</v>
      </c>
      <c r="N150" s="23">
        <f>SUM(M150:M159)</f>
        <v>-27.446789723555987</v>
      </c>
      <c r="O150" s="27">
        <v>3.935850911147968</v>
      </c>
      <c r="AK150"/>
      <c r="AL150"/>
      <c r="AM150"/>
      <c r="AN150"/>
      <c r="AO150"/>
    </row>
    <row r="151" spans="1:41" s="10" customFormat="1" ht="15.75" thickBot="1" x14ac:dyDescent="0.3">
      <c r="A151" s="3">
        <v>0.375</v>
      </c>
      <c r="B151" s="7">
        <v>3.3</v>
      </c>
      <c r="C151" s="9"/>
      <c r="D151" s="9"/>
      <c r="J151" s="19">
        <f t="shared" ref="J151:J159" si="39">SUM(B151:I151)</f>
        <v>3.3</v>
      </c>
      <c r="K151" s="19">
        <f t="shared" ref="K151:K159" si="40">L151-J151</f>
        <v>-0.15080842298133845</v>
      </c>
      <c r="L151" s="29">
        <v>3.1491915770186614</v>
      </c>
      <c r="M151" s="22">
        <f t="shared" ref="M151:M159" si="41">MIN(0,K151)</f>
        <v>-0.15080842298133845</v>
      </c>
      <c r="N151"/>
      <c r="O151" s="27">
        <v>5.3612377818403729</v>
      </c>
      <c r="AK151"/>
      <c r="AL151"/>
      <c r="AM151"/>
      <c r="AN151"/>
      <c r="AO151"/>
    </row>
    <row r="152" spans="1:41" s="10" customFormat="1" ht="15.75" thickBot="1" x14ac:dyDescent="0.3">
      <c r="A152" s="3">
        <v>0.41666666666666669</v>
      </c>
      <c r="B152" s="7">
        <v>3.3</v>
      </c>
      <c r="C152" s="9"/>
      <c r="D152" s="9"/>
      <c r="G152" s="9"/>
      <c r="H152" s="9"/>
      <c r="J152" s="19">
        <f t="shared" si="39"/>
        <v>3.3</v>
      </c>
      <c r="K152" s="19">
        <f t="shared" si="40"/>
        <v>-0.58915089087660455</v>
      </c>
      <c r="L152" s="27">
        <v>2.7108491091233953</v>
      </c>
      <c r="M152" s="22">
        <f t="shared" si="41"/>
        <v>-0.58915089087660455</v>
      </c>
      <c r="N152"/>
      <c r="O152" s="27">
        <v>5.4783002529662106</v>
      </c>
      <c r="AK152"/>
      <c r="AL152"/>
      <c r="AM152"/>
      <c r="AN152"/>
      <c r="AO152"/>
    </row>
    <row r="153" spans="1:41" s="10" customFormat="1" ht="15.75" thickBot="1" x14ac:dyDescent="0.3">
      <c r="A153" s="3">
        <v>0.45833333333333298</v>
      </c>
      <c r="B153" s="9"/>
      <c r="C153" s="9"/>
      <c r="D153" s="5">
        <v>6.6</v>
      </c>
      <c r="G153" s="9"/>
      <c r="H153" s="9"/>
      <c r="I153" s="9"/>
      <c r="J153" s="19">
        <f t="shared" si="39"/>
        <v>6.6</v>
      </c>
      <c r="K153" s="19">
        <f t="shared" si="40"/>
        <v>-2.6641490888520316</v>
      </c>
      <c r="L153" s="27">
        <v>3.935850911147968</v>
      </c>
      <c r="M153" s="22">
        <f t="shared" si="41"/>
        <v>-2.6641490888520316</v>
      </c>
      <c r="N153"/>
      <c r="O153" s="27">
        <v>5.7718037065219479</v>
      </c>
      <c r="AK153"/>
      <c r="AL153"/>
      <c r="AM153"/>
      <c r="AN153"/>
      <c r="AO153"/>
    </row>
    <row r="154" spans="1:41" s="10" customFormat="1" ht="15.75" thickBot="1" x14ac:dyDescent="0.3">
      <c r="A154" s="3">
        <v>0.5</v>
      </c>
      <c r="B154" s="9"/>
      <c r="C154" s="9"/>
      <c r="D154" s="9"/>
      <c r="E154" s="8">
        <v>3.3</v>
      </c>
      <c r="F154" s="9"/>
      <c r="G154" s="8">
        <v>6.6</v>
      </c>
      <c r="H154" s="9"/>
      <c r="I154" s="9"/>
      <c r="J154" s="19">
        <f t="shared" si="39"/>
        <v>9.8999999999999986</v>
      </c>
      <c r="K154" s="19">
        <f t="shared" si="40"/>
        <v>-4.5387622181596257</v>
      </c>
      <c r="L154" s="27">
        <v>5.3612377818403729</v>
      </c>
      <c r="M154" s="22">
        <f t="shared" si="41"/>
        <v>-4.5387622181596257</v>
      </c>
      <c r="N154"/>
      <c r="O154" s="27">
        <v>5.5824729611258039</v>
      </c>
      <c r="AK154"/>
      <c r="AL154"/>
      <c r="AM154"/>
      <c r="AN154"/>
      <c r="AO154"/>
    </row>
    <row r="155" spans="1:41" s="10" customFormat="1" ht="15.75" thickBot="1" x14ac:dyDescent="0.3">
      <c r="A155" s="3">
        <v>0.54166666666666696</v>
      </c>
      <c r="B155" s="9"/>
      <c r="C155" s="9"/>
      <c r="D155" s="9"/>
      <c r="E155" s="8">
        <v>3.3</v>
      </c>
      <c r="F155" s="9"/>
      <c r="G155" s="9"/>
      <c r="H155" s="8">
        <v>6.6</v>
      </c>
      <c r="I155" s="9"/>
      <c r="J155" s="19">
        <f t="shared" si="39"/>
        <v>9.8999999999999986</v>
      </c>
      <c r="K155" s="19">
        <f t="shared" si="40"/>
        <v>-4.421699747033788</v>
      </c>
      <c r="L155" s="27">
        <v>5.4783002529662106</v>
      </c>
      <c r="M155" s="22">
        <f t="shared" si="41"/>
        <v>-4.421699747033788</v>
      </c>
      <c r="N155"/>
      <c r="O155" s="28">
        <v>3.5847753689006456</v>
      </c>
      <c r="AK155"/>
      <c r="AL155"/>
      <c r="AM155"/>
      <c r="AN155"/>
      <c r="AO155"/>
    </row>
    <row r="156" spans="1:41" s="10" customFormat="1" ht="15.75" thickBot="1" x14ac:dyDescent="0.3">
      <c r="A156" s="3">
        <v>0.58333333333333304</v>
      </c>
      <c r="B156" s="9"/>
      <c r="C156" s="9"/>
      <c r="D156" s="9"/>
      <c r="E156" s="8">
        <v>3.3</v>
      </c>
      <c r="F156" s="8">
        <v>3.3</v>
      </c>
      <c r="G156" s="9"/>
      <c r="H156" s="9"/>
      <c r="I156" s="9"/>
      <c r="J156" s="19">
        <f t="shared" si="39"/>
        <v>6.6</v>
      </c>
      <c r="K156" s="19">
        <f t="shared" si="40"/>
        <v>-0.82819629347805179</v>
      </c>
      <c r="L156" s="27">
        <v>5.7718037065219479</v>
      </c>
      <c r="M156" s="22">
        <f t="shared" si="41"/>
        <v>-0.82819629347805179</v>
      </c>
      <c r="N156"/>
      <c r="O156" s="27">
        <v>-4.3656349999999993</v>
      </c>
      <c r="AK156"/>
      <c r="AL156"/>
      <c r="AM156"/>
      <c r="AN156"/>
      <c r="AO156"/>
    </row>
    <row r="157" spans="1:41" s="10" customFormat="1" ht="15.75" thickBot="1" x14ac:dyDescent="0.3">
      <c r="A157" s="3">
        <v>0.625</v>
      </c>
      <c r="B157" s="9"/>
      <c r="C157" s="9"/>
      <c r="D157" s="9"/>
      <c r="E157" s="9"/>
      <c r="F157" s="8">
        <v>3.3</v>
      </c>
      <c r="G157" s="9"/>
      <c r="H157" s="9"/>
      <c r="I157" s="8">
        <v>3.3</v>
      </c>
      <c r="J157" s="19">
        <f>SUM(B157:I157)</f>
        <v>6.6</v>
      </c>
      <c r="K157" s="19">
        <f t="shared" si="40"/>
        <v>-1.0175270388741957</v>
      </c>
      <c r="L157" s="27">
        <v>5.5824729611258039</v>
      </c>
      <c r="M157" s="22">
        <f t="shared" si="41"/>
        <v>-1.0175270388741957</v>
      </c>
      <c r="N157"/>
      <c r="O157" s="27">
        <v>7.6123314080663604</v>
      </c>
      <c r="AK157"/>
      <c r="AL157"/>
      <c r="AM157"/>
      <c r="AN157"/>
      <c r="AO157"/>
    </row>
    <row r="158" spans="1:41" s="10" customFormat="1" ht="15.75" thickBot="1" x14ac:dyDescent="0.3">
      <c r="A158" s="3">
        <v>0.66666666666666696</v>
      </c>
      <c r="B158" s="6"/>
      <c r="C158" s="6"/>
      <c r="D158" s="6"/>
      <c r="E158" s="9"/>
      <c r="F158" s="8">
        <v>3.3</v>
      </c>
      <c r="G158" s="9"/>
      <c r="H158" s="9"/>
      <c r="I158" s="8">
        <v>3.3</v>
      </c>
      <c r="J158" s="19">
        <f>SUM(B158:I158)</f>
        <v>6.6</v>
      </c>
      <c r="K158" s="19">
        <f t="shared" si="40"/>
        <v>-3.015224631099354</v>
      </c>
      <c r="L158" s="28">
        <v>3.5847753689006456</v>
      </c>
      <c r="M158" s="22">
        <f t="shared" si="41"/>
        <v>-3.015224631099354</v>
      </c>
      <c r="N158"/>
      <c r="O158" s="29">
        <v>7.3880925334199201</v>
      </c>
      <c r="AK158"/>
      <c r="AL158"/>
      <c r="AM158"/>
      <c r="AN158"/>
      <c r="AO158"/>
    </row>
    <row r="159" spans="1:41" s="10" customFormat="1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  <c r="J159" s="19">
        <f t="shared" si="39"/>
        <v>0</v>
      </c>
      <c r="K159" s="19">
        <f t="shared" si="40"/>
        <v>-4.3656349999999993</v>
      </c>
      <c r="L159" s="27">
        <v>-4.3656349999999993</v>
      </c>
      <c r="M159" s="22">
        <f t="shared" si="41"/>
        <v>-4.3656349999999993</v>
      </c>
      <c r="N159"/>
      <c r="O159" s="27">
        <v>6.7195639053415448</v>
      </c>
      <c r="AK159"/>
      <c r="AL159"/>
      <c r="AM159"/>
      <c r="AN159"/>
      <c r="AO159"/>
    </row>
    <row r="160" spans="1:41" s="10" customFormat="1" ht="15.75" thickBot="1" x14ac:dyDescent="0.3">
      <c r="A160" s="12" t="s">
        <v>20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  <c r="J160" s="18" t="s">
        <v>22</v>
      </c>
      <c r="K160" s="21" t="s">
        <v>24</v>
      </c>
      <c r="L160" s="12" t="s">
        <v>23</v>
      </c>
      <c r="M160" s="11"/>
      <c r="N160" s="20" t="s">
        <v>25</v>
      </c>
      <c r="O160" s="27">
        <v>5.9190739110065635</v>
      </c>
      <c r="AK160"/>
      <c r="AL160"/>
      <c r="AM160"/>
      <c r="AN160"/>
      <c r="AO160"/>
    </row>
    <row r="161" spans="1:42" s="10" customFormat="1" ht="15.75" thickBot="1" x14ac:dyDescent="0.3">
      <c r="A161" s="3">
        <v>0.33333333333333298</v>
      </c>
      <c r="B161" s="4">
        <v>3.3</v>
      </c>
      <c r="C161" s="5">
        <v>6.6</v>
      </c>
      <c r="D161" s="5">
        <v>6.6</v>
      </c>
      <c r="E161" s="6"/>
      <c r="F161" s="6"/>
      <c r="G161" s="6"/>
      <c r="H161" s="6"/>
      <c r="I161" s="6"/>
      <c r="J161" s="19">
        <f>SUM(B161:I161)</f>
        <v>16.5</v>
      </c>
      <c r="K161" s="19">
        <f>L161-J161</f>
        <v>-8.8876685919336396</v>
      </c>
      <c r="L161" s="27">
        <v>7.6123314080663604</v>
      </c>
      <c r="M161" s="22">
        <f>MIN(0,K161)</f>
        <v>-8.8876685919336396</v>
      </c>
      <c r="N161" s="23">
        <f>SUM(M161:M170)</f>
        <v>-23.452217768006172</v>
      </c>
      <c r="O161" s="27">
        <v>5.8751090632741239</v>
      </c>
      <c r="AK161"/>
      <c r="AL161"/>
      <c r="AM161"/>
      <c r="AN161"/>
      <c r="AO161"/>
    </row>
    <row r="162" spans="1:42" s="10" customFormat="1" ht="15.75" thickBot="1" x14ac:dyDescent="0.3">
      <c r="A162" s="3">
        <v>0.375</v>
      </c>
      <c r="B162" s="7">
        <v>3.3</v>
      </c>
      <c r="C162" s="9"/>
      <c r="D162" s="9"/>
      <c r="G162" s="8">
        <v>6.6</v>
      </c>
      <c r="J162" s="19">
        <f t="shared" ref="J162:J170" si="42">SUM(B162:I162)</f>
        <v>9.8999999999999986</v>
      </c>
      <c r="K162" s="19">
        <f t="shared" ref="K162:K170" si="43">L162-J162</f>
        <v>-2.5119074665800785</v>
      </c>
      <c r="L162" s="29">
        <v>7.3880925334199201</v>
      </c>
      <c r="M162" s="22">
        <f t="shared" ref="M162:M170" si="44">MIN(0,K162)</f>
        <v>-2.5119074665800785</v>
      </c>
      <c r="N162"/>
      <c r="O162" s="27">
        <v>6.2118815978755357</v>
      </c>
      <c r="AK162"/>
      <c r="AL162"/>
      <c r="AM162"/>
      <c r="AN162"/>
      <c r="AO162"/>
    </row>
    <row r="163" spans="1:42" ht="15.75" thickBot="1" x14ac:dyDescent="0.3">
      <c r="A163" s="3">
        <v>0.41666666666666669</v>
      </c>
      <c r="B163" s="7">
        <v>3.3</v>
      </c>
      <c r="C163" s="9"/>
      <c r="D163" s="9"/>
      <c r="G163" s="9"/>
      <c r="H163" s="8">
        <v>6.6</v>
      </c>
      <c r="J163" s="19">
        <f t="shared" si="42"/>
        <v>9.8999999999999986</v>
      </c>
      <c r="K163" s="19">
        <f t="shared" si="43"/>
        <v>-3.1804360946584538</v>
      </c>
      <c r="L163" s="27">
        <v>6.7195639053415448</v>
      </c>
      <c r="M163" s="22">
        <f t="shared" si="44"/>
        <v>-3.1804360946584538</v>
      </c>
      <c r="N163"/>
      <c r="O163" s="27">
        <v>5.822933711701638</v>
      </c>
    </row>
    <row r="164" spans="1:42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G164" s="9"/>
      <c r="H164" s="9"/>
      <c r="I164" s="9"/>
      <c r="J164" s="19">
        <f t="shared" si="42"/>
        <v>6.6</v>
      </c>
      <c r="K164" s="19">
        <f t="shared" si="43"/>
        <v>-0.6809260889934361</v>
      </c>
      <c r="L164" s="27">
        <v>5.9190739110065635</v>
      </c>
      <c r="M164" s="22">
        <f t="shared" si="44"/>
        <v>-0.6809260889934361</v>
      </c>
      <c r="N164"/>
      <c r="O164" s="27">
        <v>4.9142411673934063</v>
      </c>
    </row>
    <row r="165" spans="1:42" ht="15.75" thickBot="1" x14ac:dyDescent="0.3">
      <c r="A165" s="3">
        <v>0.5</v>
      </c>
      <c r="B165" s="9"/>
      <c r="C165" s="9"/>
      <c r="D165" s="9"/>
      <c r="E165" s="8">
        <v>3.3</v>
      </c>
      <c r="F165" s="8">
        <v>3.3</v>
      </c>
      <c r="G165" s="9"/>
      <c r="H165" s="9"/>
      <c r="I165" s="9"/>
      <c r="J165" s="19">
        <f t="shared" si="42"/>
        <v>6.6</v>
      </c>
      <c r="K165" s="19">
        <f t="shared" si="43"/>
        <v>-0.72489093672587579</v>
      </c>
      <c r="L165" s="27">
        <v>5.8751090632741239</v>
      </c>
      <c r="M165" s="22">
        <f t="shared" si="44"/>
        <v>-0.72489093672587579</v>
      </c>
      <c r="N165"/>
      <c r="O165" s="28">
        <v>3.0501899339147274</v>
      </c>
    </row>
    <row r="166" spans="1:42" ht="15.75" thickBot="1" x14ac:dyDescent="0.3">
      <c r="A166" s="3">
        <v>0.54166666666666696</v>
      </c>
      <c r="B166" s="9"/>
      <c r="C166" s="9"/>
      <c r="D166" s="9"/>
      <c r="E166" s="8">
        <v>3.3</v>
      </c>
      <c r="F166" s="8">
        <v>3.3</v>
      </c>
      <c r="G166" s="9"/>
      <c r="H166" s="9"/>
      <c r="I166" s="9"/>
      <c r="J166" s="19">
        <f t="shared" si="42"/>
        <v>6.6</v>
      </c>
      <c r="K166" s="19">
        <f t="shared" si="43"/>
        <v>-0.38811840212446391</v>
      </c>
      <c r="L166" s="27">
        <v>6.2118815978755357</v>
      </c>
      <c r="M166" s="22">
        <f t="shared" si="44"/>
        <v>-0.38811840212446391</v>
      </c>
      <c r="N166"/>
      <c r="O166" s="27">
        <v>-4.3656349999999993</v>
      </c>
    </row>
    <row r="167" spans="1:42" ht="15.75" thickBot="1" x14ac:dyDescent="0.3">
      <c r="A167" s="3">
        <v>0.58333333333333304</v>
      </c>
      <c r="B167" s="9"/>
      <c r="C167" s="9"/>
      <c r="D167" s="9"/>
      <c r="E167" s="8">
        <v>3.3</v>
      </c>
      <c r="F167" s="8">
        <v>3.3</v>
      </c>
      <c r="G167" s="9"/>
      <c r="H167" s="9"/>
      <c r="I167" s="9"/>
      <c r="J167" s="19">
        <f t="shared" si="42"/>
        <v>6.6</v>
      </c>
      <c r="K167" s="19">
        <f t="shared" si="43"/>
        <v>-0.77706628829836166</v>
      </c>
      <c r="L167" s="27">
        <v>5.822933711701638</v>
      </c>
      <c r="M167" s="22">
        <f t="shared" si="44"/>
        <v>-0.77706628829836166</v>
      </c>
      <c r="N167"/>
    </row>
    <row r="168" spans="1:42" ht="15.75" thickBot="1" x14ac:dyDescent="0.3">
      <c r="A168" s="3">
        <v>0.625</v>
      </c>
      <c r="B168" s="9"/>
      <c r="C168" s="9"/>
      <c r="D168" s="9"/>
      <c r="E168" s="9"/>
      <c r="F168" s="8">
        <v>3.3</v>
      </c>
      <c r="G168" s="9"/>
      <c r="H168" s="9"/>
      <c r="I168" s="8">
        <v>3.3</v>
      </c>
      <c r="J168" s="19">
        <f>SUM(B168:I168)</f>
        <v>6.6</v>
      </c>
      <c r="K168" s="19">
        <f t="shared" si="43"/>
        <v>-1.6857588326065933</v>
      </c>
      <c r="L168" s="27">
        <v>4.9142411673934063</v>
      </c>
      <c r="M168" s="22">
        <f t="shared" si="44"/>
        <v>-1.6857588326065933</v>
      </c>
      <c r="N168"/>
    </row>
    <row r="169" spans="1:42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9"/>
      <c r="I169" s="8">
        <v>3.3</v>
      </c>
      <c r="J169" s="19">
        <f>SUM(B169:I169)</f>
        <v>3.3</v>
      </c>
      <c r="K169" s="19">
        <f t="shared" si="43"/>
        <v>-0.24981006608527245</v>
      </c>
      <c r="L169" s="28">
        <v>3.0501899339147274</v>
      </c>
      <c r="M169" s="22">
        <f t="shared" si="44"/>
        <v>-0.24981006608527245</v>
      </c>
      <c r="N169"/>
    </row>
    <row r="170" spans="1:42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  <c r="J170" s="19">
        <f t="shared" si="42"/>
        <v>0</v>
      </c>
      <c r="K170" s="19">
        <f t="shared" si="43"/>
        <v>-4.3656349999999993</v>
      </c>
      <c r="L170" s="27">
        <v>-4.3656349999999993</v>
      </c>
      <c r="M170" s="22">
        <f t="shared" si="44"/>
        <v>-4.3656349999999993</v>
      </c>
      <c r="N170"/>
    </row>
    <row r="171" spans="1:42" ht="15.75" thickBot="1" x14ac:dyDescent="0.3"/>
    <row r="172" spans="1:42" ht="15.75" thickBot="1" x14ac:dyDescent="0.3">
      <c r="A172" s="1" t="s">
        <v>13</v>
      </c>
    </row>
    <row r="173" spans="1:42" ht="15.75" thickBot="1" x14ac:dyDescent="0.3">
      <c r="A173" s="12" t="s">
        <v>16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  <c r="AK173" s="18" t="s">
        <v>22</v>
      </c>
      <c r="AL173" s="21" t="s">
        <v>24</v>
      </c>
      <c r="AM173" s="12" t="s">
        <v>23</v>
      </c>
      <c r="AN173" s="11"/>
      <c r="AO173" s="20" t="s">
        <v>25</v>
      </c>
    </row>
    <row r="174" spans="1:42" ht="15.75" thickBot="1" x14ac:dyDescent="0.3">
      <c r="A174" s="3">
        <v>0.33333333333333298</v>
      </c>
      <c r="B174" s="4">
        <v>3.3</v>
      </c>
      <c r="C174" s="5">
        <v>3.3</v>
      </c>
      <c r="D174" s="5">
        <v>3.3</v>
      </c>
      <c r="E174" s="5">
        <v>3.3</v>
      </c>
      <c r="F174" s="5">
        <v>3.3</v>
      </c>
      <c r="G174" s="5">
        <v>6.6</v>
      </c>
      <c r="H174" s="5">
        <v>6.6</v>
      </c>
      <c r="I174" s="5">
        <v>6.6</v>
      </c>
      <c r="J174" s="5">
        <v>6.6</v>
      </c>
      <c r="K174" s="5">
        <v>6.6</v>
      </c>
      <c r="L174" s="5">
        <v>6.6</v>
      </c>
      <c r="M174" s="5">
        <v>3.3</v>
      </c>
      <c r="N174" s="5">
        <v>3.3</v>
      </c>
      <c r="O174" s="5">
        <v>3.3</v>
      </c>
      <c r="P174" s="5">
        <v>3.3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19">
        <f>SUM(B174:AJ174)</f>
        <v>69.3</v>
      </c>
      <c r="AL174" s="19">
        <f>AM174-AK174</f>
        <v>-42.097942434828404</v>
      </c>
      <c r="AM174" s="27">
        <v>27.202057565171593</v>
      </c>
      <c r="AN174" s="22">
        <f>MIN(0,AL174)</f>
        <v>-42.097942434828404</v>
      </c>
      <c r="AO174" s="23">
        <f>SUM(AN174:AN183)</f>
        <v>-181.60129158371092</v>
      </c>
      <c r="AP174" s="27">
        <v>27.202057565171593</v>
      </c>
    </row>
    <row r="175" spans="1:42" ht="15.75" thickBot="1" x14ac:dyDescent="0.3">
      <c r="A175" s="3">
        <v>0.375</v>
      </c>
      <c r="B175" s="7">
        <v>3.3</v>
      </c>
      <c r="C175" s="8">
        <v>3.3</v>
      </c>
      <c r="D175" s="8">
        <v>3.3</v>
      </c>
      <c r="E175" s="8">
        <v>3.3</v>
      </c>
      <c r="F175" s="8">
        <v>3.3</v>
      </c>
      <c r="G175" s="9"/>
      <c r="H175" s="9"/>
      <c r="I175" s="9"/>
      <c r="J175" s="9"/>
      <c r="K175" s="9"/>
      <c r="L175" s="8">
        <v>6.6</v>
      </c>
      <c r="M175" s="8">
        <v>3.3</v>
      </c>
      <c r="N175" s="8">
        <v>3.3</v>
      </c>
      <c r="O175" s="8">
        <v>3.3</v>
      </c>
      <c r="P175" s="8">
        <v>3.3</v>
      </c>
      <c r="Q175" s="8">
        <v>3.3</v>
      </c>
      <c r="R175" s="8">
        <v>3.3</v>
      </c>
      <c r="S175" s="8">
        <v>3.3</v>
      </c>
      <c r="T175" s="8">
        <v>3.3</v>
      </c>
      <c r="U175" s="8">
        <v>3.3</v>
      </c>
      <c r="V175" s="8">
        <v>3.3</v>
      </c>
      <c r="W175" s="8">
        <v>6.6</v>
      </c>
      <c r="X175" s="8">
        <v>6.6</v>
      </c>
      <c r="Y175" s="8">
        <v>6.6</v>
      </c>
      <c r="Z175" s="8">
        <v>6.6</v>
      </c>
      <c r="AA175" s="8">
        <v>6.6</v>
      </c>
      <c r="AB175" s="8">
        <v>6.6</v>
      </c>
      <c r="AI175" s="6"/>
      <c r="AJ175" s="6"/>
      <c r="AK175" s="19">
        <f t="shared" ref="AK175:AK183" si="45">SUM(B175:AJ175)</f>
        <v>95.69999999999996</v>
      </c>
      <c r="AL175" s="19">
        <f t="shared" ref="AL175:AL183" si="46">AM175-AK175</f>
        <v>-69.789686679445751</v>
      </c>
      <c r="AM175" s="27">
        <v>25.910313320554213</v>
      </c>
      <c r="AN175" s="22">
        <f t="shared" ref="AN175:AN183" si="47">MIN(0,AL175)</f>
        <v>-69.789686679445751</v>
      </c>
      <c r="AP175" s="27">
        <v>25.910313320554213</v>
      </c>
    </row>
    <row r="176" spans="1:42" ht="15.75" thickBot="1" x14ac:dyDescent="0.3">
      <c r="A176" s="3">
        <v>0.41666666666666669</v>
      </c>
      <c r="B176" s="7">
        <v>3.3</v>
      </c>
      <c r="C176" s="8">
        <v>3.3</v>
      </c>
      <c r="D176" s="8">
        <v>3.3</v>
      </c>
      <c r="E176" s="8">
        <v>3.3</v>
      </c>
      <c r="F176" s="8">
        <v>3.3</v>
      </c>
      <c r="G176" s="9"/>
      <c r="H176" s="9"/>
      <c r="I176" s="9"/>
      <c r="J176" s="9"/>
      <c r="K176" s="9"/>
      <c r="L176" s="9"/>
      <c r="M176" s="9"/>
      <c r="N176" s="8">
        <v>3.3</v>
      </c>
      <c r="O176" s="8">
        <v>3.3</v>
      </c>
      <c r="P176" s="9"/>
      <c r="Q176" s="8">
        <v>3.3</v>
      </c>
      <c r="R176" s="8">
        <v>3.3</v>
      </c>
      <c r="S176" s="8">
        <v>3.3</v>
      </c>
      <c r="T176" s="8">
        <v>3.3</v>
      </c>
      <c r="U176" s="8">
        <v>3.3</v>
      </c>
      <c r="V176" s="8">
        <v>3.3</v>
      </c>
      <c r="W176" s="9"/>
      <c r="X176" s="9"/>
      <c r="Y176" s="9"/>
      <c r="Z176" s="9"/>
      <c r="AA176" s="9"/>
      <c r="AB176" s="9"/>
      <c r="AC176" s="9"/>
      <c r="AK176" s="19">
        <f t="shared" si="45"/>
        <v>42.899999999999991</v>
      </c>
      <c r="AL176" s="19">
        <f t="shared" si="46"/>
        <v>-18.253741658951441</v>
      </c>
      <c r="AM176" s="27">
        <v>24.646258341048551</v>
      </c>
      <c r="AN176" s="22">
        <f t="shared" si="47"/>
        <v>-18.253741658951441</v>
      </c>
      <c r="AP176" s="27">
        <v>24.646258341048551</v>
      </c>
    </row>
    <row r="177" spans="1:42" ht="15.75" thickBot="1" x14ac:dyDescent="0.3">
      <c r="A177" s="3">
        <v>0.45833333333333298</v>
      </c>
      <c r="B177" s="7">
        <v>3.3</v>
      </c>
      <c r="C177" s="8">
        <v>3.3</v>
      </c>
      <c r="D177" s="8">
        <v>3.3</v>
      </c>
      <c r="E177" s="8">
        <v>3.3</v>
      </c>
      <c r="F177" s="8">
        <v>3.3</v>
      </c>
      <c r="G177" s="9"/>
      <c r="H177" s="9"/>
      <c r="I177" s="9"/>
      <c r="J177" s="9"/>
      <c r="K177" s="9"/>
      <c r="L177" s="9"/>
      <c r="M177" s="9"/>
      <c r="N177" s="8">
        <v>3.3</v>
      </c>
      <c r="O177" s="9"/>
      <c r="P177" s="9"/>
      <c r="Q177" s="8">
        <v>3.3</v>
      </c>
      <c r="R177" s="8">
        <v>3.3</v>
      </c>
      <c r="S177" s="8">
        <v>3.3</v>
      </c>
      <c r="T177" s="8">
        <v>3.3</v>
      </c>
      <c r="U177" s="8">
        <v>3.3</v>
      </c>
      <c r="V177" s="8">
        <v>3.3</v>
      </c>
      <c r="W177" s="9"/>
      <c r="X177" s="9"/>
      <c r="Y177" s="9"/>
      <c r="Z177" s="9"/>
      <c r="AA177" s="9"/>
      <c r="AB177" s="9"/>
      <c r="AC177" s="9"/>
      <c r="AD177" s="9"/>
      <c r="AE177" s="9"/>
      <c r="AG177" s="9"/>
      <c r="AH177" s="9"/>
      <c r="AJ177" s="9"/>
      <c r="AK177" s="19">
        <f t="shared" si="45"/>
        <v>39.599999999999994</v>
      </c>
      <c r="AL177" s="19">
        <f t="shared" si="46"/>
        <v>-12.512519931315381</v>
      </c>
      <c r="AM177" s="27">
        <v>27.087480068684613</v>
      </c>
      <c r="AN177" s="22">
        <f t="shared" si="47"/>
        <v>-12.512519931315381</v>
      </c>
      <c r="AP177" s="27">
        <v>27.087480068684613</v>
      </c>
    </row>
    <row r="178" spans="1:42" ht="15.75" thickBot="1" x14ac:dyDescent="0.3">
      <c r="A178" s="3">
        <v>0.5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V178" s="8">
        <v>3.3</v>
      </c>
      <c r="W178" s="9"/>
      <c r="X178" s="9"/>
      <c r="Y178" s="9"/>
      <c r="Z178" s="9"/>
      <c r="AA178" s="9"/>
      <c r="AB178" s="9"/>
      <c r="AC178" s="9"/>
      <c r="AD178" s="8">
        <v>6.6</v>
      </c>
      <c r="AE178" s="8">
        <v>3.3</v>
      </c>
      <c r="AF178" s="8">
        <v>3.3</v>
      </c>
      <c r="AG178" s="9"/>
      <c r="AH178" s="9"/>
      <c r="AJ178" s="9"/>
      <c r="AK178" s="19">
        <f t="shared" si="45"/>
        <v>33</v>
      </c>
      <c r="AL178" s="19">
        <f t="shared" si="46"/>
        <v>-9.1853321237771048</v>
      </c>
      <c r="AM178" s="27">
        <v>23.814667876222895</v>
      </c>
      <c r="AN178" s="22">
        <f t="shared" si="47"/>
        <v>-9.1853321237771048</v>
      </c>
      <c r="AP178" s="27">
        <v>23.814667876222895</v>
      </c>
    </row>
    <row r="179" spans="1:42" ht="15.75" thickBot="1" x14ac:dyDescent="0.3">
      <c r="A179" s="3">
        <v>0.54166666666666696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8">
        <v>6.6</v>
      </c>
      <c r="AD179" s="8">
        <v>6.6</v>
      </c>
      <c r="AE179" s="8">
        <v>3.3</v>
      </c>
      <c r="AF179" s="8">
        <v>3.3</v>
      </c>
      <c r="AG179" s="9"/>
      <c r="AH179" s="9"/>
      <c r="AI179" s="8">
        <v>3.3</v>
      </c>
      <c r="AJ179" s="9"/>
      <c r="AK179" s="19">
        <f t="shared" si="45"/>
        <v>23.1</v>
      </c>
      <c r="AL179" s="19">
        <f t="shared" si="46"/>
        <v>-5.9827897100097189</v>
      </c>
      <c r="AM179" s="27">
        <v>17.117210289990282</v>
      </c>
      <c r="AN179" s="22">
        <f t="shared" si="47"/>
        <v>-5.9827897100097189</v>
      </c>
      <c r="AP179" s="27">
        <v>17.117210289990282</v>
      </c>
    </row>
    <row r="180" spans="1:42" ht="15.75" thickBot="1" x14ac:dyDescent="0.3">
      <c r="A180" s="3">
        <v>0.58333333333333304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8">
        <v>3.3</v>
      </c>
      <c r="AG180" s="8">
        <v>6.6</v>
      </c>
      <c r="AH180" s="8">
        <v>2.2999999999999998</v>
      </c>
      <c r="AI180" s="8">
        <v>3.3</v>
      </c>
      <c r="AJ180" s="9"/>
      <c r="AK180" s="19">
        <f t="shared" si="45"/>
        <v>15.5</v>
      </c>
      <c r="AL180" s="19">
        <f t="shared" si="46"/>
        <v>-1.9941022897287901</v>
      </c>
      <c r="AM180" s="27">
        <v>13.50589771027121</v>
      </c>
      <c r="AN180" s="22">
        <f t="shared" si="47"/>
        <v>-1.9941022897287901</v>
      </c>
      <c r="AP180" s="27">
        <v>13.50589771027121</v>
      </c>
    </row>
    <row r="181" spans="1:42" ht="15.75" thickBot="1" x14ac:dyDescent="0.3">
      <c r="A181" s="3">
        <v>0.625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8">
        <v>3.3</v>
      </c>
      <c r="AG181" s="8">
        <v>6.6</v>
      </c>
      <c r="AH181" s="8">
        <v>2.2999999999999998</v>
      </c>
      <c r="AI181" s="8">
        <v>3.3</v>
      </c>
      <c r="AJ181" s="9"/>
      <c r="AK181" s="19">
        <f t="shared" si="45"/>
        <v>15.5</v>
      </c>
      <c r="AL181" s="19">
        <f t="shared" si="46"/>
        <v>-0.68913116054870471</v>
      </c>
      <c r="AM181" s="27">
        <v>14.810868839451295</v>
      </c>
      <c r="AN181" s="22">
        <f t="shared" si="47"/>
        <v>-0.68913116054870471</v>
      </c>
      <c r="AP181" s="27">
        <v>14.810868839451295</v>
      </c>
    </row>
    <row r="182" spans="1:42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8">
        <v>3.3</v>
      </c>
      <c r="AJ182" s="8">
        <v>6.6</v>
      </c>
      <c r="AK182" s="19">
        <f>SUM(B182:AJ182)</f>
        <v>9.8999999999999986</v>
      </c>
      <c r="AL182" s="19">
        <f t="shared" si="46"/>
        <v>-1.7622489284389609</v>
      </c>
      <c r="AM182" s="28">
        <v>8.1377510715610377</v>
      </c>
      <c r="AN182" s="22">
        <f t="shared" si="47"/>
        <v>-1.7622489284389609</v>
      </c>
      <c r="AP182" s="28">
        <v>8.1377510715610377</v>
      </c>
    </row>
    <row r="183" spans="1:42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9"/>
      <c r="AJ183" s="9"/>
      <c r="AK183" s="19">
        <f t="shared" si="45"/>
        <v>0</v>
      </c>
      <c r="AL183" s="19">
        <f t="shared" si="46"/>
        <v>-19.333796666666665</v>
      </c>
      <c r="AM183" s="27">
        <v>-19.333796666666665</v>
      </c>
      <c r="AN183" s="22">
        <f t="shared" si="47"/>
        <v>-19.333796666666665</v>
      </c>
      <c r="AP183" s="27">
        <v>-19.333796666666665</v>
      </c>
    </row>
    <row r="184" spans="1:42" ht="15.75" thickBot="1" x14ac:dyDescent="0.3">
      <c r="A184" s="12" t="s">
        <v>17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  <c r="AK184" s="18" t="s">
        <v>22</v>
      </c>
      <c r="AL184" s="21" t="s">
        <v>24</v>
      </c>
      <c r="AM184" s="12" t="s">
        <v>23</v>
      </c>
      <c r="AN184" s="11"/>
      <c r="AO184" s="20" t="s">
        <v>25</v>
      </c>
      <c r="AP184" s="27">
        <v>46.270845305300575</v>
      </c>
    </row>
    <row r="185" spans="1:42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F185" s="5">
        <v>3.3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19">
        <f>SUM(B185:AJ185)</f>
        <v>16.5</v>
      </c>
      <c r="AL185" s="19">
        <f>AM185-AK185</f>
        <v>29.770845305300575</v>
      </c>
      <c r="AM185" s="27">
        <v>46.270845305300575</v>
      </c>
      <c r="AN185" s="22">
        <f>MIN(0,AL185)</f>
        <v>0</v>
      </c>
      <c r="AO185" s="23">
        <f>SUM(AN185:AN194)</f>
        <v>-21.901929962754128</v>
      </c>
      <c r="AP185" s="29">
        <v>42.844769853890156</v>
      </c>
    </row>
    <row r="186" spans="1:42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8">
        <v>3.3</v>
      </c>
      <c r="G186" s="5">
        <v>6.6</v>
      </c>
      <c r="H186" s="5">
        <v>6.6</v>
      </c>
      <c r="I186" s="5">
        <v>6.6</v>
      </c>
      <c r="J186" s="9"/>
      <c r="K186" s="9"/>
      <c r="L186" s="9"/>
      <c r="AI186" s="6"/>
      <c r="AJ186" s="6"/>
      <c r="AK186" s="19">
        <f t="shared" ref="AK186:AK194" si="48">SUM(B186:AJ186)</f>
        <v>36.300000000000004</v>
      </c>
      <c r="AL186" s="19">
        <f t="shared" ref="AL186:AL194" si="49">AM186-AK186</f>
        <v>6.544769853890152</v>
      </c>
      <c r="AM186" s="29">
        <v>42.844769853890156</v>
      </c>
      <c r="AN186" s="22">
        <f t="shared" ref="AN186:AN194" si="50">MIN(0,AL186)</f>
        <v>0</v>
      </c>
      <c r="AP186" s="27">
        <v>43.281653787352276</v>
      </c>
    </row>
    <row r="187" spans="1:42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H187" s="9"/>
      <c r="I187" s="9"/>
      <c r="J187" s="5">
        <v>6.6</v>
      </c>
      <c r="K187" s="5">
        <v>6.6</v>
      </c>
      <c r="L187" s="9"/>
      <c r="M187" s="9"/>
      <c r="N187" s="5">
        <v>3.3</v>
      </c>
      <c r="O187" s="5">
        <v>3.3</v>
      </c>
      <c r="P187" s="9"/>
      <c r="Q187" s="8">
        <v>3.3</v>
      </c>
      <c r="W187" s="9"/>
      <c r="X187" s="9"/>
      <c r="Y187" s="9"/>
      <c r="Z187" s="9"/>
      <c r="AA187" s="9"/>
      <c r="AB187" s="9"/>
      <c r="AC187" s="9"/>
      <c r="AD187" s="9"/>
      <c r="AG187" s="9"/>
      <c r="AK187" s="19">
        <f t="shared" si="48"/>
        <v>39.599999999999994</v>
      </c>
      <c r="AL187" s="19">
        <f t="shared" si="49"/>
        <v>3.6816537873522819</v>
      </c>
      <c r="AM187" s="27">
        <v>43.281653787352276</v>
      </c>
      <c r="AN187" s="22">
        <f t="shared" si="50"/>
        <v>0</v>
      </c>
      <c r="AP187" s="27">
        <v>43.965617207133867</v>
      </c>
    </row>
    <row r="188" spans="1:42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5">
        <v>6.6</v>
      </c>
      <c r="M188" s="5">
        <v>3.3</v>
      </c>
      <c r="N188" s="8">
        <v>3.3</v>
      </c>
      <c r="O188" s="8">
        <v>3.3</v>
      </c>
      <c r="P188" s="5">
        <v>3.3</v>
      </c>
      <c r="Q188" s="8">
        <v>3.3</v>
      </c>
      <c r="R188" s="8">
        <v>3.3</v>
      </c>
      <c r="S188" s="8">
        <v>3.3</v>
      </c>
      <c r="T188" s="8">
        <v>3.3</v>
      </c>
      <c r="U188" s="8">
        <v>3.3</v>
      </c>
      <c r="V188" s="8">
        <v>3.3</v>
      </c>
      <c r="W188" s="9"/>
      <c r="X188" s="9"/>
      <c r="Y188" s="9"/>
      <c r="Z188" s="9"/>
      <c r="AA188" s="9"/>
      <c r="AB188" s="9"/>
      <c r="AC188" s="9"/>
      <c r="AD188" s="9"/>
      <c r="AE188" s="9"/>
      <c r="AG188" s="9"/>
      <c r="AH188" s="9"/>
      <c r="AJ188" s="9"/>
      <c r="AK188" s="19">
        <f t="shared" si="48"/>
        <v>39.599999999999994</v>
      </c>
      <c r="AL188" s="19">
        <f t="shared" si="49"/>
        <v>4.365617207133873</v>
      </c>
      <c r="AM188" s="27">
        <v>43.965617207133867</v>
      </c>
      <c r="AN188" s="22">
        <f t="shared" si="50"/>
        <v>0</v>
      </c>
      <c r="AP188" s="27">
        <v>33.027770783485991</v>
      </c>
    </row>
    <row r="189" spans="1:42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8">
        <v>3.3</v>
      </c>
      <c r="N189" s="8">
        <v>3.3</v>
      </c>
      <c r="O189" s="8">
        <v>3.3</v>
      </c>
      <c r="P189" s="8">
        <v>3.3</v>
      </c>
      <c r="Q189" s="8">
        <v>3.3</v>
      </c>
      <c r="R189" s="8">
        <v>3.3</v>
      </c>
      <c r="S189" s="8">
        <v>3.3</v>
      </c>
      <c r="T189" s="8">
        <v>3.3</v>
      </c>
      <c r="U189" s="8">
        <v>3.3</v>
      </c>
      <c r="V189" s="8">
        <v>3.3</v>
      </c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J189" s="9"/>
      <c r="AK189" s="19">
        <f t="shared" si="48"/>
        <v>33</v>
      </c>
      <c r="AL189" s="19">
        <f t="shared" si="49"/>
        <v>2.7770783485991046E-2</v>
      </c>
      <c r="AM189" s="27">
        <v>33.027770783485991</v>
      </c>
      <c r="AN189" s="22">
        <f t="shared" si="50"/>
        <v>0</v>
      </c>
      <c r="AP189" s="27">
        <v>31.099504543947525</v>
      </c>
    </row>
    <row r="190" spans="1:42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R190" s="8">
        <v>3.3</v>
      </c>
      <c r="S190" s="8">
        <v>3.3</v>
      </c>
      <c r="T190" s="8">
        <v>3.3</v>
      </c>
      <c r="U190" s="8">
        <v>3.3</v>
      </c>
      <c r="V190" s="8">
        <v>3.3</v>
      </c>
      <c r="W190" s="8">
        <v>6.6</v>
      </c>
      <c r="X190" s="8">
        <v>6.6</v>
      </c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9">
        <f t="shared" si="48"/>
        <v>29.700000000000003</v>
      </c>
      <c r="AL190" s="19">
        <f t="shared" si="49"/>
        <v>1.399504543947522</v>
      </c>
      <c r="AM190" s="27">
        <v>31.099504543947525</v>
      </c>
      <c r="AN190" s="22">
        <f t="shared" si="50"/>
        <v>0</v>
      </c>
      <c r="AP190" s="27">
        <v>30.421881588100849</v>
      </c>
    </row>
    <row r="191" spans="1:42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Y191" s="8">
        <v>6.6</v>
      </c>
      <c r="Z191" s="8">
        <v>6.6</v>
      </c>
      <c r="AA191" s="8">
        <v>6.6</v>
      </c>
      <c r="AB191" s="9"/>
      <c r="AC191" s="9"/>
      <c r="AD191" s="9"/>
      <c r="AE191" s="9"/>
      <c r="AF191" s="8">
        <v>3.3</v>
      </c>
      <c r="AG191" s="9"/>
      <c r="AH191" s="9"/>
      <c r="AI191" s="8">
        <v>3.3</v>
      </c>
      <c r="AJ191" s="9"/>
      <c r="AK191" s="19">
        <f t="shared" si="48"/>
        <v>26.4</v>
      </c>
      <c r="AL191" s="19">
        <f t="shared" si="49"/>
        <v>4.0218815881008503</v>
      </c>
      <c r="AM191" s="27">
        <v>30.421881588100849</v>
      </c>
      <c r="AN191" s="22">
        <f t="shared" si="50"/>
        <v>0</v>
      </c>
      <c r="AP191" s="27">
        <v>33.17851337989066</v>
      </c>
    </row>
    <row r="192" spans="1:42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B192" s="8">
        <v>6.6</v>
      </c>
      <c r="AC192" s="8">
        <v>6.6</v>
      </c>
      <c r="AD192" s="8">
        <v>6.6</v>
      </c>
      <c r="AE192" s="8">
        <v>3.3</v>
      </c>
      <c r="AF192" s="8">
        <v>3.3</v>
      </c>
      <c r="AG192" s="9"/>
      <c r="AH192" s="8">
        <v>2.2999999999999998</v>
      </c>
      <c r="AI192" s="8">
        <v>3.3</v>
      </c>
      <c r="AJ192" s="9"/>
      <c r="AK192" s="19">
        <f t="shared" si="48"/>
        <v>32</v>
      </c>
      <c r="AL192" s="19">
        <f t="shared" si="49"/>
        <v>1.17851337989066</v>
      </c>
      <c r="AM192" s="27">
        <v>33.17851337989066</v>
      </c>
      <c r="AN192" s="22">
        <f t="shared" si="50"/>
        <v>0</v>
      </c>
      <c r="AP192" s="28">
        <v>22.831866703912535</v>
      </c>
    </row>
    <row r="193" spans="1:42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8">
        <v>3.3</v>
      </c>
      <c r="AF193" s="8">
        <v>3.3</v>
      </c>
      <c r="AG193" s="8">
        <v>6.6</v>
      </c>
      <c r="AH193" s="8">
        <v>2.2999999999999998</v>
      </c>
      <c r="AI193" s="8">
        <v>3.3</v>
      </c>
      <c r="AJ193" s="8">
        <v>6.6</v>
      </c>
      <c r="AK193" s="19">
        <f>SUM(B193:AJ193)</f>
        <v>25.4</v>
      </c>
      <c r="AL193" s="19">
        <f t="shared" si="49"/>
        <v>-2.5681332960874634</v>
      </c>
      <c r="AM193" s="28">
        <v>22.831866703912535</v>
      </c>
      <c r="AN193" s="22">
        <f t="shared" si="50"/>
        <v>-2.5681332960874634</v>
      </c>
      <c r="AP193" s="27">
        <v>-19.333796666666665</v>
      </c>
    </row>
    <row r="194" spans="1:42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9"/>
      <c r="AJ194" s="9"/>
      <c r="AK194" s="19">
        <f t="shared" si="48"/>
        <v>0</v>
      </c>
      <c r="AL194" s="19">
        <f t="shared" si="49"/>
        <v>-19.333796666666665</v>
      </c>
      <c r="AM194" s="27">
        <v>-19.333796666666665</v>
      </c>
      <c r="AN194" s="22">
        <f t="shared" si="50"/>
        <v>-19.333796666666665</v>
      </c>
      <c r="AP194" s="27">
        <v>34.438014097156845</v>
      </c>
    </row>
    <row r="195" spans="1:42" ht="15.75" thickBot="1" x14ac:dyDescent="0.3">
      <c r="A195" s="12" t="s">
        <v>18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  <c r="AK195" s="18" t="s">
        <v>22</v>
      </c>
      <c r="AL195" s="21" t="s">
        <v>24</v>
      </c>
      <c r="AM195" s="12" t="s">
        <v>23</v>
      </c>
      <c r="AN195" s="11"/>
      <c r="AO195" s="20" t="s">
        <v>25</v>
      </c>
      <c r="AP195" s="29">
        <v>36.01734666538691</v>
      </c>
    </row>
    <row r="196" spans="1:42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G196" s="5">
        <v>6.6</v>
      </c>
      <c r="H196" s="5">
        <v>6.6</v>
      </c>
      <c r="I196" s="5">
        <v>6.6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19">
        <f>SUM(B196:AJ196)</f>
        <v>36.300000000000004</v>
      </c>
      <c r="AL196" s="19">
        <f>AM196-AK196</f>
        <v>-1.8619859028431591</v>
      </c>
      <c r="AM196" s="27">
        <v>34.438014097156845</v>
      </c>
      <c r="AN196" s="22">
        <f>MIN(0,AL196)</f>
        <v>-1.8619859028431591</v>
      </c>
      <c r="AO196" s="23">
        <f>SUM(AN196:AN205)</f>
        <v>-61.684986477397935</v>
      </c>
      <c r="AP196" s="27">
        <v>34.638199179423765</v>
      </c>
    </row>
    <row r="197" spans="1:42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5">
        <v>6.6</v>
      </c>
      <c r="K197" s="5">
        <v>6.6</v>
      </c>
      <c r="L197" s="5">
        <v>6.6</v>
      </c>
      <c r="AI197" s="6"/>
      <c r="AJ197" s="6"/>
      <c r="AK197" s="19">
        <f t="shared" ref="AK197:AK205" si="51">SUM(B197:AJ197)</f>
        <v>36.300000000000004</v>
      </c>
      <c r="AL197" s="19">
        <f t="shared" ref="AL197:AL205" si="52">AM197-AK197</f>
        <v>-0.28265333461309439</v>
      </c>
      <c r="AM197" s="29">
        <v>36.01734666538691</v>
      </c>
      <c r="AN197" s="22">
        <f t="shared" ref="AN197:AN205" si="53">MIN(0,AL197)</f>
        <v>-0.28265333461309439</v>
      </c>
      <c r="AP197" s="27">
        <v>33.012585572014693</v>
      </c>
    </row>
    <row r="198" spans="1:42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9"/>
      <c r="H198" s="9"/>
      <c r="I198" s="9"/>
      <c r="J198" s="9"/>
      <c r="K198" s="9"/>
      <c r="L198" s="9"/>
      <c r="M198" s="9"/>
      <c r="P198" s="9"/>
      <c r="Q198" s="8">
        <v>3.3</v>
      </c>
      <c r="R198" s="8">
        <v>3.3</v>
      </c>
      <c r="S198" s="8">
        <v>3.3</v>
      </c>
      <c r="T198" s="8">
        <v>3.3</v>
      </c>
      <c r="U198" s="8">
        <v>3.3</v>
      </c>
      <c r="V198" s="8">
        <v>3.3</v>
      </c>
      <c r="W198" s="9"/>
      <c r="X198" s="9"/>
      <c r="Y198" s="9"/>
      <c r="Z198" s="9"/>
      <c r="AA198" s="9"/>
      <c r="AB198" s="9"/>
      <c r="AC198" s="9"/>
      <c r="AD198" s="9"/>
      <c r="AG198" s="9"/>
      <c r="AH198" s="9"/>
      <c r="AK198" s="19">
        <f t="shared" si="51"/>
        <v>36.299999999999997</v>
      </c>
      <c r="AL198" s="19">
        <f t="shared" si="52"/>
        <v>-1.6618008205762322</v>
      </c>
      <c r="AM198" s="27">
        <v>34.638199179423765</v>
      </c>
      <c r="AN198" s="22">
        <f t="shared" si="53"/>
        <v>-1.6618008205762322</v>
      </c>
      <c r="AP198" s="27">
        <v>30.506011555741541</v>
      </c>
    </row>
    <row r="199" spans="1:42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5">
        <v>3.3</v>
      </c>
      <c r="O199" s="5">
        <v>3.3</v>
      </c>
      <c r="P199" s="9"/>
      <c r="Q199" s="8">
        <v>3.3</v>
      </c>
      <c r="R199" s="8">
        <v>3.3</v>
      </c>
      <c r="S199" s="8">
        <v>3.3</v>
      </c>
      <c r="T199" s="8">
        <v>3.3</v>
      </c>
      <c r="U199" s="8">
        <v>3.3</v>
      </c>
      <c r="V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G199" s="9"/>
      <c r="AH199" s="9"/>
      <c r="AJ199" s="9"/>
      <c r="AK199" s="19">
        <f t="shared" si="51"/>
        <v>42.899999999999991</v>
      </c>
      <c r="AL199" s="19">
        <f t="shared" si="52"/>
        <v>-9.8874144279852985</v>
      </c>
      <c r="AM199" s="27">
        <v>33.012585572014693</v>
      </c>
      <c r="AN199" s="22">
        <f t="shared" si="53"/>
        <v>-9.8874144279852985</v>
      </c>
      <c r="AP199" s="27">
        <v>28.341239291809778</v>
      </c>
    </row>
    <row r="200" spans="1:42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5">
        <v>3.3</v>
      </c>
      <c r="N200" s="8">
        <v>3.3</v>
      </c>
      <c r="O200" s="8">
        <v>3.3</v>
      </c>
      <c r="P200" s="5">
        <v>3.3</v>
      </c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J200" s="9"/>
      <c r="AK200" s="19">
        <f t="shared" si="51"/>
        <v>33</v>
      </c>
      <c r="AL200" s="19">
        <f t="shared" si="52"/>
        <v>-2.4939884442584592</v>
      </c>
      <c r="AM200" s="27">
        <v>30.506011555741541</v>
      </c>
      <c r="AN200" s="22">
        <f t="shared" si="53"/>
        <v>-2.4939884442584592</v>
      </c>
      <c r="AP200" s="27">
        <v>27.040243884132199</v>
      </c>
    </row>
    <row r="201" spans="1:42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8">
        <v>3.3</v>
      </c>
      <c r="N201" s="8">
        <v>3.3</v>
      </c>
      <c r="O201" s="8">
        <v>3.3</v>
      </c>
      <c r="P201" s="8">
        <v>3.3</v>
      </c>
      <c r="Q201" s="8">
        <v>3.3</v>
      </c>
      <c r="R201" s="8">
        <v>3.3</v>
      </c>
      <c r="S201" s="8">
        <v>3.3</v>
      </c>
      <c r="T201" s="8">
        <v>3.3</v>
      </c>
      <c r="U201" s="8">
        <v>3.3</v>
      </c>
      <c r="V201" s="8">
        <v>3.3</v>
      </c>
      <c r="W201" s="8">
        <v>6.6</v>
      </c>
      <c r="AA201" s="9"/>
      <c r="AB201" s="9"/>
      <c r="AC201" s="9"/>
      <c r="AD201" s="9"/>
      <c r="AE201" s="9"/>
      <c r="AF201" s="9"/>
      <c r="AG201" s="9"/>
      <c r="AH201" s="9"/>
      <c r="AI201" s="8">
        <v>3.3</v>
      </c>
      <c r="AJ201" s="9"/>
      <c r="AK201" s="19">
        <f t="shared" si="51"/>
        <v>42.9</v>
      </c>
      <c r="AL201" s="19">
        <f t="shared" si="52"/>
        <v>-14.558760708190221</v>
      </c>
      <c r="AM201" s="27">
        <v>28.341239291809778</v>
      </c>
      <c r="AN201" s="22">
        <f t="shared" si="53"/>
        <v>-14.558760708190221</v>
      </c>
      <c r="AP201" s="27">
        <v>26.736119780555512</v>
      </c>
    </row>
    <row r="202" spans="1:42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8">
        <v>6.6</v>
      </c>
      <c r="Y202" s="8">
        <v>6.6</v>
      </c>
      <c r="Z202" s="8">
        <v>6.6</v>
      </c>
      <c r="AA202" s="8">
        <v>6.6</v>
      </c>
      <c r="AC202" s="9"/>
      <c r="AD202" s="9"/>
      <c r="AF202" s="8">
        <v>3.3</v>
      </c>
      <c r="AG202" s="9"/>
      <c r="AH202" s="9"/>
      <c r="AI202" s="8">
        <v>3.3</v>
      </c>
      <c r="AJ202" s="9"/>
      <c r="AK202" s="19">
        <f t="shared" si="51"/>
        <v>33</v>
      </c>
      <c r="AL202" s="19">
        <f t="shared" si="52"/>
        <v>-5.9597561158678012</v>
      </c>
      <c r="AM202" s="27">
        <v>27.040243884132199</v>
      </c>
      <c r="AN202" s="22">
        <f t="shared" si="53"/>
        <v>-5.9597561158678012</v>
      </c>
      <c r="AP202" s="28">
        <v>22.719050163047481</v>
      </c>
    </row>
    <row r="203" spans="1:42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8">
        <v>6.6</v>
      </c>
      <c r="AC203" s="8">
        <v>6.6</v>
      </c>
      <c r="AD203" s="8">
        <v>6.6</v>
      </c>
      <c r="AE203" s="8">
        <v>3.3</v>
      </c>
      <c r="AF203" s="8">
        <v>3.3</v>
      </c>
      <c r="AG203" s="9"/>
      <c r="AH203" s="9"/>
      <c r="AI203" s="8">
        <v>3.3</v>
      </c>
      <c r="AJ203" s="9"/>
      <c r="AK203" s="19">
        <f t="shared" si="51"/>
        <v>29.7</v>
      </c>
      <c r="AL203" s="19">
        <f t="shared" si="52"/>
        <v>-2.9638802194444871</v>
      </c>
      <c r="AM203" s="27">
        <v>26.736119780555512</v>
      </c>
      <c r="AN203" s="22">
        <f t="shared" si="53"/>
        <v>-2.9638802194444871</v>
      </c>
      <c r="AP203" s="27">
        <v>-19.333796666666665</v>
      </c>
    </row>
    <row r="204" spans="1:42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8">
        <v>3.3</v>
      </c>
      <c r="AF204" s="8">
        <v>3.3</v>
      </c>
      <c r="AG204" s="8">
        <v>6.6</v>
      </c>
      <c r="AH204" s="8">
        <v>2.2999999999999998</v>
      </c>
      <c r="AI204" s="8">
        <v>3.3</v>
      </c>
      <c r="AJ204" s="8">
        <v>6.6</v>
      </c>
      <c r="AK204" s="19">
        <f>SUM(B204:AJ204)</f>
        <v>25.4</v>
      </c>
      <c r="AL204" s="19">
        <f t="shared" si="52"/>
        <v>-2.680949836952518</v>
      </c>
      <c r="AM204" s="28">
        <v>22.719050163047481</v>
      </c>
      <c r="AN204" s="22">
        <f t="shared" si="53"/>
        <v>-2.680949836952518</v>
      </c>
      <c r="AP204" s="27">
        <v>16.602369373511397</v>
      </c>
    </row>
    <row r="205" spans="1:42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9"/>
      <c r="AJ205" s="9"/>
      <c r="AK205" s="19">
        <f t="shared" si="51"/>
        <v>0</v>
      </c>
      <c r="AL205" s="19">
        <f t="shared" si="52"/>
        <v>-19.333796666666665</v>
      </c>
      <c r="AM205" s="27">
        <v>-19.333796666666665</v>
      </c>
      <c r="AN205" s="22">
        <f t="shared" si="53"/>
        <v>-19.333796666666665</v>
      </c>
      <c r="AP205" s="29">
        <v>12.909609674362226</v>
      </c>
    </row>
    <row r="206" spans="1:42" ht="15.75" thickBot="1" x14ac:dyDescent="0.3">
      <c r="A206" s="12" t="s">
        <v>19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  <c r="AK206" s="18" t="s">
        <v>22</v>
      </c>
      <c r="AL206" s="21" t="s">
        <v>24</v>
      </c>
      <c r="AM206" s="12" t="s">
        <v>23</v>
      </c>
      <c r="AN206" s="11"/>
      <c r="AO206" s="20" t="s">
        <v>25</v>
      </c>
      <c r="AP206" s="27">
        <v>12.968724493714134</v>
      </c>
    </row>
    <row r="207" spans="1:42" ht="15.75" thickBot="1" x14ac:dyDescent="0.3">
      <c r="A207" s="3">
        <v>0.33333333333333298</v>
      </c>
      <c r="B207" s="4">
        <v>3.3</v>
      </c>
      <c r="C207" s="5">
        <v>3.3</v>
      </c>
      <c r="D207" s="5">
        <v>3.3</v>
      </c>
      <c r="E207" s="5">
        <v>3.3</v>
      </c>
      <c r="F207" s="5">
        <v>3.3</v>
      </c>
      <c r="G207" s="5">
        <v>6.6</v>
      </c>
      <c r="H207" s="5">
        <v>6.6</v>
      </c>
      <c r="I207" s="5">
        <v>6.6</v>
      </c>
      <c r="J207" s="5">
        <v>6.6</v>
      </c>
      <c r="K207" s="5">
        <v>6.6</v>
      </c>
      <c r="L207" s="5">
        <v>6.6</v>
      </c>
      <c r="M207" s="5">
        <v>3.3</v>
      </c>
      <c r="N207" s="5">
        <v>3.3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19">
        <f>SUM(B207:AJ207)</f>
        <v>62.7</v>
      </c>
      <c r="AL207" s="19">
        <f>AM207-AK207</f>
        <v>-46.097630626488609</v>
      </c>
      <c r="AM207" s="27">
        <v>16.602369373511397</v>
      </c>
      <c r="AN207" s="22">
        <f>MIN(0,AL207)</f>
        <v>-46.097630626488609</v>
      </c>
      <c r="AO207" s="23">
        <f>SUM(AN207:AN216)</f>
        <v>-117.2488480603775</v>
      </c>
      <c r="AP207" s="27">
        <v>19.338434951969404</v>
      </c>
    </row>
    <row r="208" spans="1:42" ht="15.75" thickBot="1" x14ac:dyDescent="0.3">
      <c r="A208" s="3">
        <v>0.375</v>
      </c>
      <c r="B208" s="7">
        <v>3.3</v>
      </c>
      <c r="C208" s="8">
        <v>3.3</v>
      </c>
      <c r="D208" s="8">
        <v>3.3</v>
      </c>
      <c r="E208" s="8">
        <v>3.3</v>
      </c>
      <c r="F208" s="8">
        <v>3.3</v>
      </c>
      <c r="G208" s="9"/>
      <c r="H208" s="9"/>
      <c r="I208" s="9"/>
      <c r="J208" s="9"/>
      <c r="K208" s="9"/>
      <c r="L208" s="9"/>
      <c r="M208" s="8">
        <v>3.3</v>
      </c>
      <c r="N208" s="8">
        <v>3.3</v>
      </c>
      <c r="AI208" s="6"/>
      <c r="AJ208" s="6"/>
      <c r="AK208" s="19">
        <f t="shared" ref="AK208:AK216" si="54">SUM(B208:AJ208)</f>
        <v>23.1</v>
      </c>
      <c r="AL208" s="19">
        <f t="shared" ref="AL208:AL216" si="55">AM208-AK208</f>
        <v>-10.190390325637775</v>
      </c>
      <c r="AM208" s="29">
        <v>12.909609674362226</v>
      </c>
      <c r="AN208" s="22">
        <f t="shared" ref="AN208:AN216" si="56">MIN(0,AL208)</f>
        <v>-10.190390325637775</v>
      </c>
      <c r="AP208" s="27">
        <v>25.996446134735333</v>
      </c>
    </row>
    <row r="209" spans="1:42" ht="15.75" thickBot="1" x14ac:dyDescent="0.3">
      <c r="A209" s="3">
        <v>0.41666666666666669</v>
      </c>
      <c r="B209" s="7">
        <v>3.3</v>
      </c>
      <c r="C209" s="8">
        <v>3.3</v>
      </c>
      <c r="D209" s="8">
        <v>3.3</v>
      </c>
      <c r="E209" s="8">
        <v>3.3</v>
      </c>
      <c r="F209" s="8">
        <v>3.3</v>
      </c>
      <c r="G209" s="9"/>
      <c r="H209" s="9"/>
      <c r="I209" s="9"/>
      <c r="J209" s="9"/>
      <c r="K209" s="9"/>
      <c r="L209" s="9"/>
      <c r="M209" s="9"/>
      <c r="N209" s="8">
        <v>3.3</v>
      </c>
      <c r="O209" s="5">
        <v>3.3</v>
      </c>
      <c r="P209" s="9"/>
      <c r="Q209" s="8">
        <v>3.3</v>
      </c>
      <c r="R209" s="8">
        <v>3.3</v>
      </c>
      <c r="S209" s="8">
        <v>3.3</v>
      </c>
      <c r="T209" s="8">
        <v>3.3</v>
      </c>
      <c r="W209" s="9"/>
      <c r="X209" s="9"/>
      <c r="Y209" s="9"/>
      <c r="Z209" s="9"/>
      <c r="AA209" s="9"/>
      <c r="AB209" s="9"/>
      <c r="AC209" s="9"/>
      <c r="AD209" s="9"/>
      <c r="AH209" s="9"/>
      <c r="AK209" s="19">
        <f t="shared" si="54"/>
        <v>36.299999999999997</v>
      </c>
      <c r="AL209" s="19">
        <f t="shared" si="55"/>
        <v>-23.331275506285863</v>
      </c>
      <c r="AM209" s="27">
        <v>12.968724493714134</v>
      </c>
      <c r="AN209" s="22">
        <f t="shared" si="56"/>
        <v>-23.331275506285863</v>
      </c>
      <c r="AP209" s="27">
        <v>26.579382981580871</v>
      </c>
    </row>
    <row r="210" spans="1:42" ht="15.75" thickBot="1" x14ac:dyDescent="0.3">
      <c r="A210" s="3">
        <v>0.45833333333333298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8">
        <v>3.3</v>
      </c>
      <c r="P210" s="5">
        <v>3.3</v>
      </c>
      <c r="Q210" s="8">
        <v>3.3</v>
      </c>
      <c r="R210" s="8">
        <v>3.3</v>
      </c>
      <c r="S210" s="8">
        <v>3.3</v>
      </c>
      <c r="T210" s="8">
        <v>3.3</v>
      </c>
      <c r="U210" s="8">
        <v>3.3</v>
      </c>
      <c r="V210" s="8">
        <v>3.3</v>
      </c>
      <c r="W210" s="9"/>
      <c r="X210" s="9"/>
      <c r="Y210" s="9"/>
      <c r="Z210" s="9"/>
      <c r="AA210" s="9"/>
      <c r="AB210" s="9"/>
      <c r="AC210" s="9"/>
      <c r="AD210" s="9"/>
      <c r="AE210" s="9"/>
      <c r="AG210" s="9"/>
      <c r="AH210" s="9"/>
      <c r="AJ210" s="9"/>
      <c r="AK210" s="19">
        <f t="shared" si="54"/>
        <v>26.400000000000002</v>
      </c>
      <c r="AL210" s="19">
        <f t="shared" si="55"/>
        <v>-7.061565048030598</v>
      </c>
      <c r="AM210" s="27">
        <v>19.338434951969404</v>
      </c>
      <c r="AN210" s="22">
        <f t="shared" si="56"/>
        <v>-7.061565048030598</v>
      </c>
      <c r="AP210" s="27">
        <v>26.884298439217407</v>
      </c>
    </row>
    <row r="211" spans="1:42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8">
        <v>3.3</v>
      </c>
      <c r="P211" s="8">
        <v>3.3</v>
      </c>
      <c r="Q211" s="8">
        <v>3.3</v>
      </c>
      <c r="R211" s="8">
        <v>3.3</v>
      </c>
      <c r="S211" s="8">
        <v>3.3</v>
      </c>
      <c r="T211" s="8">
        <v>3.3</v>
      </c>
      <c r="U211" s="8">
        <v>3.3</v>
      </c>
      <c r="V211" s="8">
        <v>3.3</v>
      </c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J211" s="9"/>
      <c r="AK211" s="19">
        <f t="shared" si="54"/>
        <v>26.400000000000002</v>
      </c>
      <c r="AL211" s="19">
        <f t="shared" si="55"/>
        <v>-0.4035538652646693</v>
      </c>
      <c r="AM211" s="27">
        <v>25.996446134735333</v>
      </c>
      <c r="AN211" s="22">
        <f t="shared" si="56"/>
        <v>-0.4035538652646693</v>
      </c>
      <c r="AP211" s="27">
        <v>26.287014753999102</v>
      </c>
    </row>
    <row r="212" spans="1:42" ht="15.75" thickBot="1" x14ac:dyDescent="0.3">
      <c r="A212" s="3">
        <v>0.54166666666666696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8">
        <v>3.3</v>
      </c>
      <c r="V212" s="8">
        <v>3.3</v>
      </c>
      <c r="W212" s="8">
        <v>6.6</v>
      </c>
      <c r="X212" s="8">
        <v>6.6</v>
      </c>
      <c r="Y212" s="8">
        <v>6.6</v>
      </c>
      <c r="Z212" s="9"/>
      <c r="AA212" s="9"/>
      <c r="AB212" s="9"/>
      <c r="AC212" s="9"/>
      <c r="AD212" s="9"/>
      <c r="AE212" s="9"/>
      <c r="AF212" s="8">
        <v>3.3</v>
      </c>
      <c r="AG212" s="9"/>
      <c r="AH212" s="9"/>
      <c r="AI212" s="9"/>
      <c r="AJ212" s="9"/>
      <c r="AK212" s="19">
        <f t="shared" si="54"/>
        <v>29.7</v>
      </c>
      <c r="AL212" s="19">
        <f t="shared" si="55"/>
        <v>-3.1206170184191286</v>
      </c>
      <c r="AM212" s="27">
        <v>26.579382981580871</v>
      </c>
      <c r="AN212" s="22">
        <f t="shared" si="56"/>
        <v>-3.1206170184191286</v>
      </c>
      <c r="AP212" s="28">
        <v>17.318667803199286</v>
      </c>
    </row>
    <row r="213" spans="1:42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8">
        <v>6.6</v>
      </c>
      <c r="AA213" s="8">
        <v>6.6</v>
      </c>
      <c r="AB213" s="8">
        <v>6.6</v>
      </c>
      <c r="AC213" s="9"/>
      <c r="AD213" s="9"/>
      <c r="AE213" s="8">
        <v>3.3</v>
      </c>
      <c r="AF213" s="8">
        <v>3.3</v>
      </c>
      <c r="AG213" s="9"/>
      <c r="AH213" s="9"/>
      <c r="AI213" s="8">
        <v>3.3</v>
      </c>
      <c r="AJ213" s="9"/>
      <c r="AK213" s="19">
        <f t="shared" si="54"/>
        <v>29.7</v>
      </c>
      <c r="AL213" s="19">
        <f t="shared" si="55"/>
        <v>-2.8157015607825926</v>
      </c>
      <c r="AM213" s="27">
        <v>26.884298439217407</v>
      </c>
      <c r="AN213" s="22">
        <f t="shared" si="56"/>
        <v>-2.8157015607825926</v>
      </c>
      <c r="AP213" s="27">
        <v>-19.333796666666665</v>
      </c>
    </row>
    <row r="214" spans="1:42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8">
        <v>6.6</v>
      </c>
      <c r="AD214" s="8">
        <v>6.6</v>
      </c>
      <c r="AE214" s="8">
        <v>3.3</v>
      </c>
      <c r="AF214" s="8">
        <v>3.3</v>
      </c>
      <c r="AG214" s="8">
        <v>6.6</v>
      </c>
      <c r="AH214" s="9"/>
      <c r="AI214" s="8">
        <v>3.3</v>
      </c>
      <c r="AJ214" s="9"/>
      <c r="AK214" s="19">
        <f t="shared" si="54"/>
        <v>29.7</v>
      </c>
      <c r="AL214" s="19">
        <f t="shared" si="55"/>
        <v>-3.4129852460008969</v>
      </c>
      <c r="AM214" s="27">
        <v>26.287014753999102</v>
      </c>
      <c r="AN214" s="22">
        <f t="shared" si="56"/>
        <v>-3.4129852460008969</v>
      </c>
      <c r="AP214" s="27">
        <v>32.89445978569114</v>
      </c>
    </row>
    <row r="215" spans="1:42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8">
        <v>6.6</v>
      </c>
      <c r="AH215" s="8">
        <v>2.2999999999999998</v>
      </c>
      <c r="AI215" s="8">
        <v>3.3</v>
      </c>
      <c r="AJ215" s="8">
        <v>6.6</v>
      </c>
      <c r="AK215" s="19">
        <f>SUM(B215:AJ215)</f>
        <v>18.799999999999997</v>
      </c>
      <c r="AL215" s="19">
        <f t="shared" si="55"/>
        <v>-1.4813321968007109</v>
      </c>
      <c r="AM215" s="28">
        <v>17.318667803199286</v>
      </c>
      <c r="AN215" s="22">
        <f t="shared" si="56"/>
        <v>-1.4813321968007109</v>
      </c>
      <c r="AP215" s="29">
        <v>32.265321804048341</v>
      </c>
    </row>
    <row r="216" spans="1:42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9"/>
      <c r="AJ216" s="9"/>
      <c r="AK216" s="19">
        <f t="shared" si="54"/>
        <v>0</v>
      </c>
      <c r="AL216" s="19">
        <f t="shared" si="55"/>
        <v>-19.333796666666665</v>
      </c>
      <c r="AM216" s="27">
        <v>-19.333796666666665</v>
      </c>
      <c r="AN216" s="22">
        <f t="shared" si="56"/>
        <v>-19.333796666666665</v>
      </c>
      <c r="AP216" s="27">
        <v>31.273358266399747</v>
      </c>
    </row>
    <row r="217" spans="1:42" ht="15.75" thickBot="1" x14ac:dyDescent="0.3">
      <c r="A217" s="12" t="s">
        <v>20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  <c r="AK217" s="18" t="s">
        <v>22</v>
      </c>
      <c r="AL217" s="21" t="s">
        <v>24</v>
      </c>
      <c r="AM217" s="12" t="s">
        <v>23</v>
      </c>
      <c r="AN217" s="11"/>
      <c r="AO217" s="20" t="s">
        <v>25</v>
      </c>
      <c r="AP217" s="27">
        <v>28.394247736711847</v>
      </c>
    </row>
    <row r="218" spans="1:42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G218" s="5">
        <v>6.6</v>
      </c>
      <c r="H218" s="5">
        <v>6.6</v>
      </c>
      <c r="I218" s="5">
        <v>6.6</v>
      </c>
      <c r="J218" s="5">
        <v>6.6</v>
      </c>
      <c r="K218" s="5">
        <v>6.6</v>
      </c>
      <c r="L218" s="5">
        <v>6.6</v>
      </c>
      <c r="M218" s="5">
        <v>3.3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9">
        <f>SUM(B218:AJ218)</f>
        <v>59.400000000000006</v>
      </c>
      <c r="AL218" s="19">
        <f>AM218-AK218</f>
        <v>-26.505540214308866</v>
      </c>
      <c r="AM218" s="27">
        <v>32.89445978569114</v>
      </c>
      <c r="AN218" s="22">
        <f>MIN(0,AL218)</f>
        <v>-26.505540214308866</v>
      </c>
      <c r="AO218" s="23">
        <f>SUM(AN218:AN227)</f>
        <v>-95.703314016771031</v>
      </c>
      <c r="AP218" s="27">
        <v>28.342890342195386</v>
      </c>
    </row>
    <row r="219" spans="1:42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9"/>
      <c r="H219" s="9"/>
      <c r="I219" s="9"/>
      <c r="J219" s="9"/>
      <c r="K219" s="9"/>
      <c r="L219" s="9"/>
      <c r="M219" s="8">
        <v>3.3</v>
      </c>
      <c r="Q219" s="8">
        <v>3.3</v>
      </c>
      <c r="R219" s="8">
        <v>3.3</v>
      </c>
      <c r="S219" s="8">
        <v>3.3</v>
      </c>
      <c r="T219" s="8">
        <v>3.3</v>
      </c>
      <c r="U219" s="8">
        <v>3.3</v>
      </c>
      <c r="V219" s="8">
        <v>3.3</v>
      </c>
      <c r="AI219" s="6"/>
      <c r="AJ219" s="6"/>
      <c r="AK219" s="19">
        <f t="shared" ref="AK219:AK227" si="57">SUM(B219:AJ219)</f>
        <v>39.599999999999994</v>
      </c>
      <c r="AL219" s="19">
        <f t="shared" ref="AL219:AL227" si="58">AM219-AK219</f>
        <v>-7.3346781959516534</v>
      </c>
      <c r="AM219" s="29">
        <v>32.265321804048341</v>
      </c>
      <c r="AN219" s="22">
        <f t="shared" ref="AN219:AN227" si="59">MIN(0,AL219)</f>
        <v>-7.3346781959516534</v>
      </c>
      <c r="AP219" s="27">
        <v>29.929069488016147</v>
      </c>
    </row>
    <row r="220" spans="1:42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I220" s="9"/>
      <c r="J220" s="9"/>
      <c r="K220" s="9"/>
      <c r="L220" s="9"/>
      <c r="M220" s="9"/>
      <c r="N220" s="5">
        <v>3.3</v>
      </c>
      <c r="O220" s="5">
        <v>3.3</v>
      </c>
      <c r="P220" s="9"/>
      <c r="Q220" s="8">
        <v>3.3</v>
      </c>
      <c r="R220" s="8">
        <v>3.3</v>
      </c>
      <c r="S220" s="8">
        <v>3.3</v>
      </c>
      <c r="T220" s="8">
        <v>3.3</v>
      </c>
      <c r="U220" s="8">
        <v>3.3</v>
      </c>
      <c r="V220" s="8">
        <v>3.3</v>
      </c>
      <c r="W220" s="9"/>
      <c r="X220" s="9"/>
      <c r="Y220" s="9"/>
      <c r="Z220" s="9"/>
      <c r="AA220" s="9"/>
      <c r="AB220" s="9"/>
      <c r="AC220" s="9"/>
      <c r="AD220" s="9"/>
      <c r="AK220" s="19">
        <f t="shared" si="57"/>
        <v>42.899999999999991</v>
      </c>
      <c r="AL220" s="19">
        <f t="shared" si="58"/>
        <v>-11.626641733600245</v>
      </c>
      <c r="AM220" s="27">
        <v>31.273358266399747</v>
      </c>
      <c r="AN220" s="22">
        <f t="shared" si="59"/>
        <v>-11.626641733600245</v>
      </c>
      <c r="AP220" s="27">
        <v>27.117768782503664</v>
      </c>
    </row>
    <row r="221" spans="1:42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9"/>
      <c r="J221" s="9"/>
      <c r="K221" s="9"/>
      <c r="L221" s="9"/>
      <c r="M221" s="9"/>
      <c r="N221" s="8">
        <v>3.3</v>
      </c>
      <c r="O221" s="8">
        <v>3.3</v>
      </c>
      <c r="P221" s="5">
        <v>3.3</v>
      </c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V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G221" s="9"/>
      <c r="AH221" s="9"/>
      <c r="AJ221" s="9"/>
      <c r="AK221" s="19">
        <f t="shared" si="57"/>
        <v>46.199999999999989</v>
      </c>
      <c r="AL221" s="19">
        <f t="shared" si="58"/>
        <v>-17.805752263288142</v>
      </c>
      <c r="AM221" s="27">
        <v>28.394247736711847</v>
      </c>
      <c r="AN221" s="22">
        <f t="shared" si="59"/>
        <v>-17.805752263288142</v>
      </c>
      <c r="AP221" s="27">
        <v>23.235728024627427</v>
      </c>
    </row>
    <row r="222" spans="1:42" ht="15.75" thickBot="1" x14ac:dyDescent="0.3">
      <c r="A222" s="3">
        <v>0.5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8">
        <v>3.3</v>
      </c>
      <c r="O222" s="8">
        <v>3.3</v>
      </c>
      <c r="P222" s="8">
        <v>3.3</v>
      </c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J222" s="9"/>
      <c r="AK222" s="19">
        <f t="shared" si="57"/>
        <v>29.700000000000003</v>
      </c>
      <c r="AL222" s="19">
        <f t="shared" si="58"/>
        <v>-1.3571096578046173</v>
      </c>
      <c r="AM222" s="27">
        <v>28.342890342195386</v>
      </c>
      <c r="AN222" s="22">
        <f t="shared" si="59"/>
        <v>-1.3571096578046173</v>
      </c>
      <c r="AP222" s="28">
        <v>14.877638419701942</v>
      </c>
    </row>
    <row r="223" spans="1:42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8">
        <v>6.6</v>
      </c>
      <c r="X223" s="8">
        <v>6.6</v>
      </c>
      <c r="Y223" s="8">
        <v>6.6</v>
      </c>
      <c r="Z223" s="8">
        <v>6.6</v>
      </c>
      <c r="AA223" s="9"/>
      <c r="AB223" s="9"/>
      <c r="AC223" s="9"/>
      <c r="AD223" s="9"/>
      <c r="AE223" s="9"/>
      <c r="AF223" s="8">
        <v>3.3</v>
      </c>
      <c r="AG223" s="9"/>
      <c r="AH223" s="9"/>
      <c r="AI223" s="8">
        <v>3.3</v>
      </c>
      <c r="AJ223" s="9"/>
      <c r="AK223" s="19">
        <f t="shared" si="57"/>
        <v>33</v>
      </c>
      <c r="AL223" s="19">
        <f t="shared" si="58"/>
        <v>-3.0709305119838533</v>
      </c>
      <c r="AM223" s="27">
        <v>29.929069488016147</v>
      </c>
      <c r="AN223" s="22">
        <f t="shared" si="59"/>
        <v>-3.0709305119838533</v>
      </c>
      <c r="AP223" s="27">
        <v>-19.333796666666665</v>
      </c>
    </row>
    <row r="224" spans="1:42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8">
        <v>6.6</v>
      </c>
      <c r="AB224" s="8">
        <v>6.6</v>
      </c>
      <c r="AC224" s="8">
        <v>6.6</v>
      </c>
      <c r="AD224" s="9"/>
      <c r="AE224" s="8">
        <v>3.3</v>
      </c>
      <c r="AF224" s="8">
        <v>3.3</v>
      </c>
      <c r="AG224" s="9"/>
      <c r="AH224" s="9"/>
      <c r="AI224" s="8">
        <v>3.3</v>
      </c>
      <c r="AJ224" s="9"/>
      <c r="AK224" s="19">
        <f t="shared" si="57"/>
        <v>29.7</v>
      </c>
      <c r="AL224" s="19">
        <f t="shared" si="58"/>
        <v>-2.5822312174963358</v>
      </c>
      <c r="AM224" s="27">
        <v>27.117768782503664</v>
      </c>
      <c r="AN224" s="22">
        <f t="shared" si="59"/>
        <v>-2.5822312174963358</v>
      </c>
    </row>
    <row r="225" spans="1:41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8">
        <v>6.6</v>
      </c>
      <c r="AE225" s="8">
        <v>3.3</v>
      </c>
      <c r="AF225" s="8">
        <v>3.3</v>
      </c>
      <c r="AG225" s="8">
        <v>6.6</v>
      </c>
      <c r="AH225" s="8">
        <v>2.2999999999999998</v>
      </c>
      <c r="AI225" s="8">
        <v>3.3</v>
      </c>
      <c r="AJ225" s="9"/>
      <c r="AK225" s="19">
        <f t="shared" si="57"/>
        <v>25.4</v>
      </c>
      <c r="AL225" s="19">
        <f t="shared" si="58"/>
        <v>-2.1642719753725714</v>
      </c>
      <c r="AM225" s="27">
        <v>23.235728024627427</v>
      </c>
      <c r="AN225" s="22">
        <f t="shared" si="59"/>
        <v>-2.1642719753725714</v>
      </c>
    </row>
    <row r="226" spans="1:41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G226" s="8">
        <v>6.6</v>
      </c>
      <c r="AH226" s="8">
        <v>2.2999999999999998</v>
      </c>
      <c r="AI226" s="8">
        <v>3.3</v>
      </c>
      <c r="AJ226" s="8">
        <v>6.6</v>
      </c>
      <c r="AK226" s="19">
        <f>SUM(B226:AJ226)</f>
        <v>18.799999999999997</v>
      </c>
      <c r="AL226" s="19">
        <f t="shared" si="58"/>
        <v>-3.9223615802980554</v>
      </c>
      <c r="AM226" s="28">
        <v>14.877638419701942</v>
      </c>
      <c r="AN226" s="22">
        <f t="shared" si="59"/>
        <v>-3.9223615802980554</v>
      </c>
    </row>
    <row r="227" spans="1:41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9"/>
      <c r="AJ227" s="9"/>
      <c r="AK227" s="19">
        <f t="shared" si="57"/>
        <v>0</v>
      </c>
      <c r="AL227" s="19">
        <f t="shared" si="58"/>
        <v>-19.333796666666665</v>
      </c>
      <c r="AM227" s="27">
        <v>-19.333796666666665</v>
      </c>
      <c r="AN227" s="22">
        <f t="shared" si="59"/>
        <v>-19.333796666666665</v>
      </c>
    </row>
    <row r="228" spans="1:41" ht="15.75" thickBot="1" x14ac:dyDescent="0.3"/>
    <row r="229" spans="1:41" ht="15.75" thickBot="1" x14ac:dyDescent="0.3">
      <c r="A229" s="1" t="s">
        <v>14</v>
      </c>
    </row>
    <row r="230" spans="1:41" ht="15.75" thickBot="1" x14ac:dyDescent="0.3">
      <c r="A230" s="12" t="s">
        <v>16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  <c r="AH230" s="18" t="s">
        <v>22</v>
      </c>
      <c r="AI230" s="21" t="s">
        <v>24</v>
      </c>
      <c r="AJ230" s="12" t="s">
        <v>23</v>
      </c>
      <c r="AK230" s="11"/>
      <c r="AL230" s="20" t="s">
        <v>25</v>
      </c>
    </row>
    <row r="231" spans="1:41" ht="15.75" thickBot="1" x14ac:dyDescent="0.3">
      <c r="A231" s="3">
        <v>0.33333333333333298</v>
      </c>
      <c r="B231" s="4">
        <v>3.3</v>
      </c>
      <c r="C231" s="5">
        <v>3.3</v>
      </c>
      <c r="D231" s="5">
        <v>3.3</v>
      </c>
      <c r="E231" s="5">
        <v>3.3</v>
      </c>
      <c r="F231" s="5">
        <v>6.6</v>
      </c>
      <c r="G231" s="5">
        <v>6.6</v>
      </c>
      <c r="H231" s="5">
        <v>6.6</v>
      </c>
      <c r="I231" s="5">
        <v>6.6</v>
      </c>
      <c r="J231" s="5">
        <v>6.6</v>
      </c>
      <c r="K231" s="5">
        <v>6.6</v>
      </c>
      <c r="L231" s="5">
        <v>3.3</v>
      </c>
      <c r="M231" s="5">
        <v>3.3</v>
      </c>
      <c r="N231" s="5">
        <v>3.3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19">
        <f>SUM(B231:AG231)</f>
        <v>62.699999999999996</v>
      </c>
      <c r="AI231" s="19">
        <f>AJ231-AH231</f>
        <v>-43.372354315259372</v>
      </c>
      <c r="AJ231" s="27">
        <v>19.327645684740627</v>
      </c>
      <c r="AK231" s="22">
        <f>MIN(0,AI231)</f>
        <v>-43.372354315259372</v>
      </c>
      <c r="AL231" s="23">
        <f>SUM(AK231:AK240)</f>
        <v>-180.9435932572905</v>
      </c>
      <c r="AM231" s="27">
        <v>19.327645684740627</v>
      </c>
    </row>
    <row r="232" spans="1:41" ht="15.75" thickBot="1" x14ac:dyDescent="0.3">
      <c r="A232" s="3">
        <v>0.375</v>
      </c>
      <c r="B232" s="7">
        <v>3.3</v>
      </c>
      <c r="C232" s="8">
        <v>3.3</v>
      </c>
      <c r="D232" s="8">
        <v>3.3</v>
      </c>
      <c r="E232" s="8">
        <v>3.3</v>
      </c>
      <c r="F232" s="9"/>
      <c r="G232" s="9"/>
      <c r="H232" s="9"/>
      <c r="I232" s="9"/>
      <c r="J232" s="9"/>
      <c r="K232" s="8">
        <v>6.6</v>
      </c>
      <c r="L232" s="8">
        <v>3.3</v>
      </c>
      <c r="M232" s="8">
        <v>3.3</v>
      </c>
      <c r="N232" s="8">
        <v>3.3</v>
      </c>
      <c r="O232" s="8">
        <v>3.3</v>
      </c>
      <c r="P232" s="8">
        <v>3.3</v>
      </c>
      <c r="Q232" s="8">
        <v>3.3</v>
      </c>
      <c r="R232" s="8">
        <v>3.3</v>
      </c>
      <c r="S232" s="8">
        <v>3.3</v>
      </c>
      <c r="T232" s="8">
        <v>3.3</v>
      </c>
      <c r="U232" s="8">
        <v>6.6</v>
      </c>
      <c r="V232" s="8">
        <v>6.6</v>
      </c>
      <c r="W232" s="8">
        <v>6.6</v>
      </c>
      <c r="X232" s="8">
        <v>6.6</v>
      </c>
      <c r="Y232" s="8">
        <v>6.6</v>
      </c>
      <c r="Z232" s="8">
        <v>6.6</v>
      </c>
      <c r="AF232" s="6"/>
      <c r="AG232" s="6"/>
      <c r="AH232" s="19">
        <f t="shared" ref="AH232:AH240" si="60">SUM(B232:AG232)</f>
        <v>89.099999999999966</v>
      </c>
      <c r="AI232" s="19">
        <f t="shared" ref="AI232:AI240" si="61">AJ232-AH232</f>
        <v>-67.992938483936371</v>
      </c>
      <c r="AJ232" s="27">
        <v>21.107061516063592</v>
      </c>
      <c r="AK232" s="22">
        <f t="shared" ref="AK232:AK240" si="62">MIN(0,AI232)</f>
        <v>-67.992938483936371</v>
      </c>
      <c r="AM232" s="27">
        <v>21.107061516063592</v>
      </c>
    </row>
    <row r="233" spans="1:41" ht="15.75" thickBot="1" x14ac:dyDescent="0.3">
      <c r="A233" s="3">
        <v>0.41666666666666669</v>
      </c>
      <c r="B233" s="7">
        <v>3.3</v>
      </c>
      <c r="C233" s="8">
        <v>3.3</v>
      </c>
      <c r="D233" s="8">
        <v>3.3</v>
      </c>
      <c r="E233" s="8">
        <v>3.3</v>
      </c>
      <c r="F233" s="9"/>
      <c r="G233" s="9"/>
      <c r="H233" s="9"/>
      <c r="I233" s="9"/>
      <c r="J233" s="9"/>
      <c r="K233" s="9"/>
      <c r="L233" s="9"/>
      <c r="M233" s="8">
        <v>3.3</v>
      </c>
      <c r="N233" s="8">
        <v>3.3</v>
      </c>
      <c r="O233" s="8">
        <v>3.3</v>
      </c>
      <c r="P233" s="8">
        <v>3.3</v>
      </c>
      <c r="Q233" s="8">
        <v>3.3</v>
      </c>
      <c r="R233" s="8">
        <v>3.3</v>
      </c>
      <c r="S233" s="8">
        <v>3.3</v>
      </c>
      <c r="T233" s="8">
        <v>3.3</v>
      </c>
      <c r="U233" s="9"/>
      <c r="V233" s="9"/>
      <c r="W233" s="9"/>
      <c r="X233" s="9"/>
      <c r="Y233" s="9"/>
      <c r="Z233" s="9"/>
      <c r="AH233" s="19">
        <f t="shared" si="60"/>
        <v>39.599999999999994</v>
      </c>
      <c r="AI233" s="19">
        <f t="shared" si="61"/>
        <v>-17.297208326261039</v>
      </c>
      <c r="AJ233" s="27">
        <v>22.302791673738955</v>
      </c>
      <c r="AK233" s="22">
        <f t="shared" si="62"/>
        <v>-17.297208326261039</v>
      </c>
      <c r="AM233" s="27">
        <v>22.302791673738955</v>
      </c>
    </row>
    <row r="234" spans="1:41" ht="15.75" thickBot="1" x14ac:dyDescent="0.3">
      <c r="A234" s="3">
        <v>0.45833333333333298</v>
      </c>
      <c r="B234" s="7">
        <v>3.3</v>
      </c>
      <c r="C234" s="8">
        <v>3.3</v>
      </c>
      <c r="D234" s="8">
        <v>3.3</v>
      </c>
      <c r="E234" s="8">
        <v>3.3</v>
      </c>
      <c r="F234" s="9"/>
      <c r="G234" s="9"/>
      <c r="H234" s="9"/>
      <c r="I234" s="9"/>
      <c r="J234" s="9"/>
      <c r="K234" s="9"/>
      <c r="L234" s="9"/>
      <c r="M234" s="8">
        <v>3.3</v>
      </c>
      <c r="N234" s="9"/>
      <c r="O234" s="8">
        <v>3.3</v>
      </c>
      <c r="P234" s="8">
        <v>3.3</v>
      </c>
      <c r="Q234" s="8">
        <v>3.3</v>
      </c>
      <c r="R234" s="8">
        <v>3.3</v>
      </c>
      <c r="S234" s="8">
        <v>3.3</v>
      </c>
      <c r="T234" s="8">
        <v>3.3</v>
      </c>
      <c r="U234" s="9"/>
      <c r="V234" s="9"/>
      <c r="W234" s="9"/>
      <c r="X234" s="9"/>
      <c r="Y234" s="9"/>
      <c r="Z234" s="9"/>
      <c r="AA234" s="9"/>
      <c r="AB234" s="9"/>
      <c r="AD234" s="9"/>
      <c r="AE234" s="9"/>
      <c r="AG234" s="9"/>
      <c r="AH234" s="19">
        <f t="shared" si="60"/>
        <v>36.299999999999997</v>
      </c>
      <c r="AI234" s="19">
        <f t="shared" si="61"/>
        <v>-11.638822992594651</v>
      </c>
      <c r="AJ234" s="27">
        <v>24.661177007405346</v>
      </c>
      <c r="AK234" s="22">
        <f t="shared" si="62"/>
        <v>-11.638822992594651</v>
      </c>
      <c r="AM234" s="27">
        <v>24.661177007405346</v>
      </c>
    </row>
    <row r="235" spans="1:41" ht="15.75" thickBot="1" x14ac:dyDescent="0.3">
      <c r="A235" s="3">
        <v>0.5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T235" s="8">
        <v>3.3</v>
      </c>
      <c r="U235" s="9"/>
      <c r="V235" s="9"/>
      <c r="W235" s="9"/>
      <c r="X235" s="9"/>
      <c r="Y235" s="9"/>
      <c r="Z235" s="9"/>
      <c r="AA235" s="8">
        <v>6.6</v>
      </c>
      <c r="AB235" s="8">
        <v>3.3</v>
      </c>
      <c r="AC235" s="8">
        <v>3.3</v>
      </c>
      <c r="AD235" s="9"/>
      <c r="AE235" s="9"/>
      <c r="AG235" s="9"/>
      <c r="AH235" s="19">
        <f t="shared" si="60"/>
        <v>33</v>
      </c>
      <c r="AI235" s="19">
        <f t="shared" si="61"/>
        <v>-11.393370141240123</v>
      </c>
      <c r="AJ235" s="27">
        <v>21.606629858759877</v>
      </c>
      <c r="AK235" s="22">
        <f t="shared" si="62"/>
        <v>-11.393370141240123</v>
      </c>
      <c r="AM235" s="27">
        <v>21.606629858759877</v>
      </c>
    </row>
    <row r="236" spans="1:41" ht="15.75" thickBot="1" x14ac:dyDescent="0.3">
      <c r="A236" s="3">
        <v>0.54166666666666696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8">
        <v>6.6</v>
      </c>
      <c r="AB236" s="8">
        <v>3.3</v>
      </c>
      <c r="AC236" s="8">
        <v>3.3</v>
      </c>
      <c r="AD236" s="9"/>
      <c r="AE236" s="9"/>
      <c r="AF236" s="8">
        <v>3.3</v>
      </c>
      <c r="AG236" s="9"/>
      <c r="AH236" s="19">
        <f t="shared" si="60"/>
        <v>16.5</v>
      </c>
      <c r="AI236" s="19">
        <f t="shared" si="61"/>
        <v>-1.0129600119533499</v>
      </c>
      <c r="AJ236" s="27">
        <v>15.48703998804665</v>
      </c>
      <c r="AK236" s="22">
        <f t="shared" si="62"/>
        <v>-1.0129600119533499</v>
      </c>
      <c r="AM236" s="27">
        <v>15.48703998804665</v>
      </c>
    </row>
    <row r="237" spans="1:41" s="10" customFormat="1" ht="15.75" thickBot="1" x14ac:dyDescent="0.3">
      <c r="A237" s="3">
        <v>0.58333333333333304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8">
        <v>3.3</v>
      </c>
      <c r="AD237" s="8">
        <v>6.6</v>
      </c>
      <c r="AE237" s="8">
        <v>2.2999999999999998</v>
      </c>
      <c r="AF237" s="8">
        <v>3.3</v>
      </c>
      <c r="AG237" s="9"/>
      <c r="AH237" s="19">
        <f t="shared" si="60"/>
        <v>15.5</v>
      </c>
      <c r="AI237" s="19">
        <f t="shared" si="61"/>
        <v>-3.7212347378069346</v>
      </c>
      <c r="AJ237" s="27">
        <v>11.778765262193065</v>
      </c>
      <c r="AK237" s="22">
        <f t="shared" si="62"/>
        <v>-3.7212347378069346</v>
      </c>
      <c r="AL237"/>
      <c r="AM237" s="27">
        <v>11.778765262193065</v>
      </c>
      <c r="AN237"/>
      <c r="AO237"/>
    </row>
    <row r="238" spans="1:41" s="10" customFormat="1" ht="15.75" thickBot="1" x14ac:dyDescent="0.3">
      <c r="A238" s="3">
        <v>0.625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8">
        <v>3.3</v>
      </c>
      <c r="AD238" s="8">
        <v>6.6</v>
      </c>
      <c r="AE238" s="8">
        <v>2.2999999999999998</v>
      </c>
      <c r="AF238" s="8">
        <v>3.3</v>
      </c>
      <c r="AG238" s="9"/>
      <c r="AH238" s="19">
        <f t="shared" si="60"/>
        <v>15.5</v>
      </c>
      <c r="AI238" s="19">
        <f t="shared" si="61"/>
        <v>-2.2737505082807594</v>
      </c>
      <c r="AJ238" s="27">
        <v>13.226249491719241</v>
      </c>
      <c r="AK238" s="22">
        <f t="shared" si="62"/>
        <v>-2.2737505082807594</v>
      </c>
      <c r="AL238"/>
      <c r="AM238" s="27">
        <v>13.226249491719241</v>
      </c>
      <c r="AN238"/>
      <c r="AO238"/>
    </row>
    <row r="239" spans="1:41" s="10" customFormat="1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8">
        <v>3.3</v>
      </c>
      <c r="AG239" s="8">
        <v>6.6</v>
      </c>
      <c r="AH239" s="19">
        <f>SUM(B239:AG239)</f>
        <v>9.8999999999999986</v>
      </c>
      <c r="AI239" s="19">
        <f t="shared" si="61"/>
        <v>-2.7868037399579428</v>
      </c>
      <c r="AJ239" s="28">
        <v>7.1131962600420557</v>
      </c>
      <c r="AK239" s="22">
        <f t="shared" si="62"/>
        <v>-2.7868037399579428</v>
      </c>
      <c r="AL239"/>
      <c r="AM239" s="28">
        <v>7.1131962600420557</v>
      </c>
      <c r="AN239"/>
      <c r="AO239"/>
    </row>
    <row r="240" spans="1:41" s="10" customFormat="1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9"/>
      <c r="AG240" s="9"/>
      <c r="AH240" s="19">
        <f t="shared" si="60"/>
        <v>0</v>
      </c>
      <c r="AI240" s="19">
        <f t="shared" si="61"/>
        <v>-19.454150000000002</v>
      </c>
      <c r="AJ240" s="27">
        <v>-19.454150000000002</v>
      </c>
      <c r="AK240" s="22">
        <f t="shared" si="62"/>
        <v>-19.454150000000002</v>
      </c>
      <c r="AL240"/>
      <c r="AM240" s="27">
        <v>-19.454150000000002</v>
      </c>
      <c r="AN240"/>
      <c r="AO240"/>
    </row>
    <row r="241" spans="1:41" s="10" customFormat="1" ht="15.75" thickBot="1" x14ac:dyDescent="0.3">
      <c r="A241" s="12" t="s">
        <v>17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  <c r="AH241" s="18" t="s">
        <v>22</v>
      </c>
      <c r="AI241" s="21" t="s">
        <v>24</v>
      </c>
      <c r="AJ241" s="12" t="s">
        <v>23</v>
      </c>
      <c r="AK241" s="11"/>
      <c r="AL241" s="20" t="s">
        <v>25</v>
      </c>
      <c r="AM241" s="27">
        <v>36.807367779858865</v>
      </c>
      <c r="AN241"/>
      <c r="AO241"/>
    </row>
    <row r="242" spans="1:41" s="10" customFormat="1" ht="15.75" thickBot="1" x14ac:dyDescent="0.3">
      <c r="A242" s="3">
        <v>0.33333333333333298</v>
      </c>
      <c r="B242" s="4">
        <v>3.3</v>
      </c>
      <c r="C242" s="5">
        <v>3.3</v>
      </c>
      <c r="D242" s="5">
        <v>3.3</v>
      </c>
      <c r="E242" s="5">
        <v>3.3</v>
      </c>
      <c r="F242" s="5">
        <v>6.6</v>
      </c>
      <c r="G242" s="5">
        <v>6.6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19">
        <f>SUM(B242:AG242)</f>
        <v>26.4</v>
      </c>
      <c r="AI242" s="19">
        <f>AJ242-AH242</f>
        <v>10.407367779858866</v>
      </c>
      <c r="AJ242" s="27">
        <v>36.807367779858865</v>
      </c>
      <c r="AK242" s="22">
        <f>MIN(0,AI242)</f>
        <v>0</v>
      </c>
      <c r="AL242" s="23">
        <f>SUM(AK242:AK251)</f>
        <v>-19.454150000000002</v>
      </c>
      <c r="AM242" s="29">
        <v>36.630313338288204</v>
      </c>
      <c r="AN242"/>
      <c r="AO242"/>
    </row>
    <row r="243" spans="1:41" s="10" customFormat="1" ht="15.75" thickBot="1" x14ac:dyDescent="0.3">
      <c r="A243" s="3">
        <v>0.375</v>
      </c>
      <c r="B243" s="7">
        <v>3.3</v>
      </c>
      <c r="C243" s="8">
        <v>3.3</v>
      </c>
      <c r="D243" s="8">
        <v>3.3</v>
      </c>
      <c r="E243" s="8">
        <v>3.3</v>
      </c>
      <c r="F243" s="9"/>
      <c r="G243" s="9"/>
      <c r="H243" s="5">
        <v>6.6</v>
      </c>
      <c r="I243" s="5">
        <v>6.6</v>
      </c>
      <c r="J243" s="5">
        <v>6.6</v>
      </c>
      <c r="K243" s="9"/>
      <c r="AF243" s="6"/>
      <c r="AG243" s="6"/>
      <c r="AH243" s="19">
        <f t="shared" ref="AH243:AH251" si="63">SUM(B243:AG243)</f>
        <v>33</v>
      </c>
      <c r="AI243" s="19">
        <f t="shared" ref="AI243:AI251" si="64">AJ243-AH243</f>
        <v>3.6303133382882038</v>
      </c>
      <c r="AJ243" s="29">
        <v>36.630313338288204</v>
      </c>
      <c r="AK243" s="22">
        <f t="shared" ref="AK243:AK251" si="65">MIN(0,AI243)</f>
        <v>0</v>
      </c>
      <c r="AL243"/>
      <c r="AM243" s="27">
        <v>39.385237499517359</v>
      </c>
      <c r="AN243"/>
      <c r="AO243"/>
    </row>
    <row r="244" spans="1:41" s="10" customFormat="1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F244" s="9"/>
      <c r="G244" s="9"/>
      <c r="H244" s="9"/>
      <c r="I244" s="9"/>
      <c r="J244" s="9"/>
      <c r="K244" s="9"/>
      <c r="L244" s="9"/>
      <c r="M244" s="5">
        <v>3.3</v>
      </c>
      <c r="N244" s="5">
        <v>3.3</v>
      </c>
      <c r="O244" s="8">
        <v>3.3</v>
      </c>
      <c r="P244" s="8">
        <v>3.3</v>
      </c>
      <c r="Q244" s="8">
        <v>3.3</v>
      </c>
      <c r="R244" s="8">
        <v>3.3</v>
      </c>
      <c r="S244" s="8">
        <v>3.3</v>
      </c>
      <c r="U244" s="9"/>
      <c r="V244" s="9"/>
      <c r="W244" s="9"/>
      <c r="X244" s="9"/>
      <c r="Y244" s="9"/>
      <c r="Z244" s="9"/>
      <c r="AA244" s="9"/>
      <c r="AD244" s="9"/>
      <c r="AH244" s="19">
        <f t="shared" si="63"/>
        <v>36.299999999999997</v>
      </c>
      <c r="AI244" s="19">
        <f t="shared" si="64"/>
        <v>3.0852374995173619</v>
      </c>
      <c r="AJ244" s="27">
        <v>39.385237499517359</v>
      </c>
      <c r="AK244" s="22">
        <f t="shared" si="65"/>
        <v>0</v>
      </c>
      <c r="AL244"/>
      <c r="AM244" s="27">
        <v>40.132802717650492</v>
      </c>
      <c r="AN244"/>
      <c r="AO244"/>
    </row>
    <row r="245" spans="1:41" s="10" customFormat="1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9"/>
      <c r="K245" s="5">
        <v>6.6</v>
      </c>
      <c r="L245" s="5">
        <v>3.3</v>
      </c>
      <c r="M245" s="8">
        <v>3.3</v>
      </c>
      <c r="N245" s="8">
        <v>3.3</v>
      </c>
      <c r="O245" s="8">
        <v>3.3</v>
      </c>
      <c r="P245" s="8">
        <v>3.3</v>
      </c>
      <c r="Q245" s="8">
        <v>3.3</v>
      </c>
      <c r="R245" s="8">
        <v>3.3</v>
      </c>
      <c r="S245" s="8">
        <v>3.3</v>
      </c>
      <c r="T245" s="8">
        <v>3.3</v>
      </c>
      <c r="U245" s="9"/>
      <c r="V245" s="9"/>
      <c r="W245" s="9"/>
      <c r="X245" s="9"/>
      <c r="Y245" s="9"/>
      <c r="Z245" s="9"/>
      <c r="AA245" s="9"/>
      <c r="AB245" s="9"/>
      <c r="AD245" s="9"/>
      <c r="AE245" s="9"/>
      <c r="AG245" s="9"/>
      <c r="AH245" s="19">
        <f t="shared" si="63"/>
        <v>36.299999999999997</v>
      </c>
      <c r="AI245" s="19">
        <f t="shared" si="64"/>
        <v>3.8328027176504946</v>
      </c>
      <c r="AJ245" s="27">
        <v>40.132802717650492</v>
      </c>
      <c r="AK245" s="22">
        <f t="shared" si="65"/>
        <v>0</v>
      </c>
      <c r="AL245"/>
      <c r="AM245" s="27">
        <v>30.05197419041772</v>
      </c>
      <c r="AN245"/>
      <c r="AO245"/>
    </row>
    <row r="246" spans="1:41" s="10" customFormat="1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8">
        <v>3.3</v>
      </c>
      <c r="M246" s="8">
        <v>3.3</v>
      </c>
      <c r="N246" s="8">
        <v>3.3</v>
      </c>
      <c r="O246" s="8">
        <v>3.3</v>
      </c>
      <c r="P246" s="8">
        <v>3.3</v>
      </c>
      <c r="Q246" s="8">
        <v>3.3</v>
      </c>
      <c r="R246" s="8">
        <v>3.3</v>
      </c>
      <c r="S246" s="8">
        <v>3.3</v>
      </c>
      <c r="T246" s="8">
        <v>3.3</v>
      </c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G246" s="9"/>
      <c r="AH246" s="19">
        <f t="shared" si="63"/>
        <v>29.700000000000003</v>
      </c>
      <c r="AI246" s="19">
        <f t="shared" si="64"/>
        <v>0.35197419041771738</v>
      </c>
      <c r="AJ246" s="27">
        <v>30.05197419041772</v>
      </c>
      <c r="AK246" s="22">
        <f t="shared" si="65"/>
        <v>0</v>
      </c>
      <c r="AL246"/>
      <c r="AM246" s="27">
        <v>28.304143054174123</v>
      </c>
      <c r="AN246"/>
      <c r="AO246"/>
    </row>
    <row r="247" spans="1:41" s="10" customFormat="1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8">
        <v>3.3</v>
      </c>
      <c r="U247" s="8">
        <v>6.6</v>
      </c>
      <c r="V247" s="8">
        <v>6.6</v>
      </c>
      <c r="W247" s="8">
        <v>6.6</v>
      </c>
      <c r="X247" s="9"/>
      <c r="Y247" s="9"/>
      <c r="Z247" s="9"/>
      <c r="AA247" s="9"/>
      <c r="AB247" s="9"/>
      <c r="AC247" s="8">
        <v>3.3</v>
      </c>
      <c r="AD247" s="9"/>
      <c r="AE247" s="9"/>
      <c r="AF247" s="9"/>
      <c r="AG247" s="9"/>
      <c r="AH247" s="19">
        <f t="shared" si="63"/>
        <v>26.400000000000002</v>
      </c>
      <c r="AI247" s="19">
        <f t="shared" si="64"/>
        <v>1.9041430541741207</v>
      </c>
      <c r="AJ247" s="27">
        <v>28.304143054174123</v>
      </c>
      <c r="AK247" s="22">
        <f t="shared" si="65"/>
        <v>0</v>
      </c>
      <c r="AL247"/>
      <c r="AM247" s="27">
        <v>27.285083816870234</v>
      </c>
      <c r="AN247"/>
      <c r="AO247"/>
    </row>
    <row r="248" spans="1:41" s="10" customFormat="1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8">
        <v>6.6</v>
      </c>
      <c r="Y248" s="8">
        <v>6.6</v>
      </c>
      <c r="Z248" s="9"/>
      <c r="AA248" s="9"/>
      <c r="AB248" s="8">
        <v>3.3</v>
      </c>
      <c r="AC248" s="8">
        <v>3.3</v>
      </c>
      <c r="AD248" s="9"/>
      <c r="AE248" s="9"/>
      <c r="AF248" s="8">
        <v>3.3</v>
      </c>
      <c r="AG248" s="9"/>
      <c r="AH248" s="19">
        <f t="shared" si="63"/>
        <v>23.1</v>
      </c>
      <c r="AI248" s="19">
        <f t="shared" si="64"/>
        <v>4.1850838168702325</v>
      </c>
      <c r="AJ248" s="27">
        <v>27.285083816870234</v>
      </c>
      <c r="AK248" s="22">
        <f t="shared" si="65"/>
        <v>0</v>
      </c>
      <c r="AL248"/>
      <c r="AM248" s="27">
        <v>30.063256987121999</v>
      </c>
      <c r="AN248"/>
      <c r="AO248"/>
    </row>
    <row r="249" spans="1:41" s="10" customFormat="1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8">
        <v>6.6</v>
      </c>
      <c r="AA249" s="8">
        <v>6.6</v>
      </c>
      <c r="AB249" s="8">
        <v>3.3</v>
      </c>
      <c r="AC249" s="8">
        <v>3.3</v>
      </c>
      <c r="AD249" s="9"/>
      <c r="AE249" s="8">
        <v>2.2999999999999998</v>
      </c>
      <c r="AF249" s="8">
        <v>3.3</v>
      </c>
      <c r="AG249" s="9"/>
      <c r="AH249" s="19">
        <f t="shared" si="63"/>
        <v>25.400000000000002</v>
      </c>
      <c r="AI249" s="19">
        <f t="shared" si="64"/>
        <v>4.6632569871219971</v>
      </c>
      <c r="AJ249" s="27">
        <v>30.063256987121999</v>
      </c>
      <c r="AK249" s="22">
        <f t="shared" si="65"/>
        <v>0</v>
      </c>
      <c r="AL249"/>
      <c r="AM249" s="28">
        <v>20.582802256364264</v>
      </c>
      <c r="AN249"/>
      <c r="AO249"/>
    </row>
    <row r="250" spans="1:41" s="10" customFormat="1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8">
        <v>6.6</v>
      </c>
      <c r="AE250" s="8">
        <v>2.2999999999999998</v>
      </c>
      <c r="AF250" s="8">
        <v>3.3</v>
      </c>
      <c r="AG250" s="8">
        <v>6.6</v>
      </c>
      <c r="AH250" s="19">
        <f>SUM(B250:AG250)</f>
        <v>18.799999999999997</v>
      </c>
      <c r="AI250" s="19">
        <f t="shared" si="64"/>
        <v>1.7828022563642669</v>
      </c>
      <c r="AJ250" s="28">
        <v>20.582802256364264</v>
      </c>
      <c r="AK250" s="22">
        <f t="shared" si="65"/>
        <v>0</v>
      </c>
      <c r="AL250"/>
      <c r="AM250" s="27">
        <v>-19.454150000000002</v>
      </c>
      <c r="AN250"/>
      <c r="AO250"/>
    </row>
    <row r="251" spans="1:41" s="10" customFormat="1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9"/>
      <c r="AG251" s="9"/>
      <c r="AH251" s="19">
        <f t="shared" si="63"/>
        <v>0</v>
      </c>
      <c r="AI251" s="19">
        <f t="shared" si="64"/>
        <v>-19.454150000000002</v>
      </c>
      <c r="AJ251" s="27">
        <v>-19.454150000000002</v>
      </c>
      <c r="AK251" s="22">
        <f t="shared" si="65"/>
        <v>-19.454150000000002</v>
      </c>
      <c r="AL251"/>
      <c r="AM251" s="27">
        <v>25.960605839060445</v>
      </c>
      <c r="AN251"/>
      <c r="AO251"/>
    </row>
    <row r="252" spans="1:41" s="10" customFormat="1" ht="15.75" thickBot="1" x14ac:dyDescent="0.3">
      <c r="A252" s="12" t="s">
        <v>18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  <c r="AH252" s="18" t="s">
        <v>22</v>
      </c>
      <c r="AI252" s="21" t="s">
        <v>24</v>
      </c>
      <c r="AJ252" s="12" t="s">
        <v>23</v>
      </c>
      <c r="AK252" s="11"/>
      <c r="AL252" s="20" t="s">
        <v>25</v>
      </c>
      <c r="AM252" s="29">
        <v>30.371842082160224</v>
      </c>
      <c r="AN252"/>
      <c r="AO252"/>
    </row>
    <row r="253" spans="1:41" s="10" customFormat="1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F253" s="5">
        <v>6.6</v>
      </c>
      <c r="G253" s="5">
        <v>6.6</v>
      </c>
      <c r="H253" s="5">
        <v>6.6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19">
        <f>SUM(B253:AG253)</f>
        <v>33</v>
      </c>
      <c r="AI253" s="19">
        <f>AJ253-AH253</f>
        <v>-7.0393941609395547</v>
      </c>
      <c r="AJ253" s="27">
        <v>25.960605839060445</v>
      </c>
      <c r="AK253" s="22">
        <f>MIN(0,AI253)</f>
        <v>-7.0393941609395547</v>
      </c>
      <c r="AL253" s="23">
        <f>SUM(AK253:AK262)</f>
        <v>-68.628646909836959</v>
      </c>
      <c r="AM253" s="27">
        <v>31.462070775582898</v>
      </c>
      <c r="AN253"/>
      <c r="AO253"/>
    </row>
    <row r="254" spans="1:41" s="10" customFormat="1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9"/>
      <c r="G254" s="9"/>
      <c r="H254" s="9"/>
      <c r="I254" s="5">
        <v>6.6</v>
      </c>
      <c r="J254" s="5">
        <v>6.6</v>
      </c>
      <c r="K254" s="5">
        <v>6.6</v>
      </c>
      <c r="O254" s="8">
        <v>3.3</v>
      </c>
      <c r="AF254" s="6"/>
      <c r="AG254" s="6"/>
      <c r="AH254" s="19">
        <f t="shared" ref="AH254:AH262" si="66">SUM(B254:AG254)</f>
        <v>36.299999999999997</v>
      </c>
      <c r="AI254" s="19">
        <f t="shared" ref="AI254:AI262" si="67">AJ254-AH254</f>
        <v>-5.9281579178397728</v>
      </c>
      <c r="AJ254" s="29">
        <v>30.371842082160224</v>
      </c>
      <c r="AK254" s="22">
        <f t="shared" ref="AK254:AK262" si="68">MIN(0,AI254)</f>
        <v>-5.9281579178397728</v>
      </c>
      <c r="AL254"/>
      <c r="AM254" s="27">
        <v>30.092523718791245</v>
      </c>
      <c r="AN254"/>
      <c r="AO254"/>
    </row>
    <row r="255" spans="1:41" s="10" customFormat="1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9"/>
      <c r="I255" s="9"/>
      <c r="J255" s="9"/>
      <c r="K255" s="9"/>
      <c r="L255" s="9"/>
      <c r="M255" s="5">
        <v>3.3</v>
      </c>
      <c r="N255" s="5">
        <v>3.3</v>
      </c>
      <c r="O255" s="8">
        <v>3.3</v>
      </c>
      <c r="P255" s="8">
        <v>3.3</v>
      </c>
      <c r="Q255" s="8">
        <v>3.3</v>
      </c>
      <c r="R255" s="8">
        <v>3.3</v>
      </c>
      <c r="S255" s="8">
        <v>3.3</v>
      </c>
      <c r="T255" s="8">
        <v>3.3</v>
      </c>
      <c r="U255" s="9"/>
      <c r="V255" s="9"/>
      <c r="W255" s="9"/>
      <c r="X255" s="9"/>
      <c r="Y255" s="9"/>
      <c r="Z255" s="9"/>
      <c r="AA255" s="9"/>
      <c r="AD255" s="9"/>
      <c r="AE255" s="9"/>
      <c r="AH255" s="19">
        <f t="shared" si="66"/>
        <v>39.599999999999994</v>
      </c>
      <c r="AI255" s="19">
        <f t="shared" si="67"/>
        <v>-8.1379292244170962</v>
      </c>
      <c r="AJ255" s="27">
        <v>31.462070775582898</v>
      </c>
      <c r="AK255" s="22">
        <f t="shared" si="68"/>
        <v>-8.1379292244170962</v>
      </c>
      <c r="AL255"/>
      <c r="AM255" s="27">
        <v>27.74036156498531</v>
      </c>
      <c r="AN255"/>
      <c r="AO255"/>
    </row>
    <row r="256" spans="1:41" s="10" customFormat="1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9"/>
      <c r="K256" s="9"/>
      <c r="L256" s="5">
        <v>3.3</v>
      </c>
      <c r="M256" s="8">
        <v>3.3</v>
      </c>
      <c r="N256" s="8">
        <v>3.3</v>
      </c>
      <c r="O256" s="8">
        <v>3.3</v>
      </c>
      <c r="P256" s="8">
        <v>3.3</v>
      </c>
      <c r="Q256" s="8">
        <v>3.3</v>
      </c>
      <c r="R256" s="8">
        <v>3.3</v>
      </c>
      <c r="S256" s="8">
        <v>3.3</v>
      </c>
      <c r="T256" s="8">
        <v>3.3</v>
      </c>
      <c r="U256" s="9"/>
      <c r="V256" s="9"/>
      <c r="W256" s="9"/>
      <c r="X256" s="9"/>
      <c r="Y256" s="9"/>
      <c r="Z256" s="9"/>
      <c r="AA256" s="9"/>
      <c r="AB256" s="9"/>
      <c r="AD256" s="9"/>
      <c r="AE256" s="9"/>
      <c r="AG256" s="9"/>
      <c r="AH256" s="19">
        <f t="shared" si="66"/>
        <v>42.899999999999991</v>
      </c>
      <c r="AI256" s="19">
        <f t="shared" si="67"/>
        <v>-12.807476281208746</v>
      </c>
      <c r="AJ256" s="27">
        <v>30.092523718791245</v>
      </c>
      <c r="AK256" s="22">
        <f t="shared" si="68"/>
        <v>-12.807476281208746</v>
      </c>
      <c r="AL256"/>
      <c r="AM256" s="27">
        <v>25.775733239714516</v>
      </c>
      <c r="AN256"/>
      <c r="AO256"/>
    </row>
    <row r="257" spans="1:41" s="10" customFormat="1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8">
        <v>3.3</v>
      </c>
      <c r="M257" s="8">
        <v>3.3</v>
      </c>
      <c r="N257" s="8">
        <v>3.3</v>
      </c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G257" s="9"/>
      <c r="AH257" s="19">
        <f t="shared" si="66"/>
        <v>29.700000000000003</v>
      </c>
      <c r="AI257" s="19">
        <f t="shared" si="67"/>
        <v>-1.9596384350146927</v>
      </c>
      <c r="AJ257" s="27">
        <v>27.74036156498531</v>
      </c>
      <c r="AK257" s="22">
        <f t="shared" si="68"/>
        <v>-1.9596384350146927</v>
      </c>
      <c r="AL257"/>
      <c r="AM257" s="27">
        <v>24.185249254898977</v>
      </c>
      <c r="AN257"/>
      <c r="AO257"/>
    </row>
    <row r="258" spans="1:41" s="10" customFormat="1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P258" s="8">
        <v>3.3</v>
      </c>
      <c r="Q258" s="8">
        <v>3.3</v>
      </c>
      <c r="R258" s="8">
        <v>3.3</v>
      </c>
      <c r="S258" s="8">
        <v>3.3</v>
      </c>
      <c r="T258" s="8">
        <v>3.3</v>
      </c>
      <c r="U258" s="8">
        <v>6.6</v>
      </c>
      <c r="X258" s="9"/>
      <c r="Y258" s="9"/>
      <c r="Z258" s="9"/>
      <c r="AA258" s="9"/>
      <c r="AB258" s="9"/>
      <c r="AD258" s="9"/>
      <c r="AE258" s="9"/>
      <c r="AF258" s="8">
        <v>3.3</v>
      </c>
      <c r="AG258" s="9"/>
      <c r="AH258" s="19">
        <f t="shared" si="66"/>
        <v>26.400000000000002</v>
      </c>
      <c r="AI258" s="19">
        <f t="shared" si="67"/>
        <v>-0.62426676028548655</v>
      </c>
      <c r="AJ258" s="27">
        <v>25.775733239714516</v>
      </c>
      <c r="AK258" s="22">
        <f t="shared" si="68"/>
        <v>-0.62426676028548655</v>
      </c>
      <c r="AL258"/>
      <c r="AM258" s="27">
        <v>24.157729521064777</v>
      </c>
      <c r="AN258"/>
      <c r="AO258"/>
    </row>
    <row r="259" spans="1:41" s="10" customFormat="1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8">
        <v>6.6</v>
      </c>
      <c r="W259" s="8">
        <v>6.6</v>
      </c>
      <c r="X259" s="8">
        <v>6.6</v>
      </c>
      <c r="Z259" s="9"/>
      <c r="AA259" s="9"/>
      <c r="AC259" s="8">
        <v>3.3</v>
      </c>
      <c r="AD259" s="9"/>
      <c r="AE259" s="9"/>
      <c r="AF259" s="8">
        <v>3.3</v>
      </c>
      <c r="AG259" s="9"/>
      <c r="AH259" s="19">
        <f t="shared" si="66"/>
        <v>26.4</v>
      </c>
      <c r="AI259" s="19">
        <f t="shared" si="67"/>
        <v>-2.2147507451010213</v>
      </c>
      <c r="AJ259" s="27">
        <v>24.185249254898977</v>
      </c>
      <c r="AK259" s="22">
        <f t="shared" si="68"/>
        <v>-2.2147507451010213</v>
      </c>
      <c r="AL259"/>
      <c r="AM259" s="28">
        <v>20.479387093904631</v>
      </c>
      <c r="AN259"/>
      <c r="AO259"/>
    </row>
    <row r="260" spans="1:41" s="10" customFormat="1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8">
        <v>6.6</v>
      </c>
      <c r="Z260" s="8">
        <v>6.6</v>
      </c>
      <c r="AA260" s="8">
        <v>6.6</v>
      </c>
      <c r="AB260" s="8">
        <v>3.3</v>
      </c>
      <c r="AC260" s="8">
        <v>3.3</v>
      </c>
      <c r="AD260" s="9"/>
      <c r="AE260" s="9"/>
      <c r="AF260" s="8">
        <v>3.3</v>
      </c>
      <c r="AG260" s="9"/>
      <c r="AH260" s="19">
        <f t="shared" si="66"/>
        <v>29.7</v>
      </c>
      <c r="AI260" s="19">
        <f t="shared" si="67"/>
        <v>-5.5422704789352224</v>
      </c>
      <c r="AJ260" s="27">
        <v>24.157729521064777</v>
      </c>
      <c r="AK260" s="22">
        <f t="shared" si="68"/>
        <v>-5.5422704789352224</v>
      </c>
      <c r="AL260"/>
      <c r="AM260" s="27">
        <v>-19.454150000000002</v>
      </c>
      <c r="AN260"/>
      <c r="AO260"/>
    </row>
    <row r="261" spans="1:41" s="10" customFormat="1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8">
        <v>3.3</v>
      </c>
      <c r="AC261" s="8">
        <v>3.3</v>
      </c>
      <c r="AD261" s="8">
        <v>6.6</v>
      </c>
      <c r="AE261" s="8">
        <v>2.2999999999999998</v>
      </c>
      <c r="AF261" s="8">
        <v>3.3</v>
      </c>
      <c r="AG261" s="8">
        <v>6.6</v>
      </c>
      <c r="AH261" s="19">
        <f>SUM(B261:AG261)</f>
        <v>25.4</v>
      </c>
      <c r="AI261" s="19">
        <f t="shared" si="67"/>
        <v>-4.9206129060953678</v>
      </c>
      <c r="AJ261" s="28">
        <v>20.479387093904631</v>
      </c>
      <c r="AK261" s="22">
        <f t="shared" si="68"/>
        <v>-4.9206129060953678</v>
      </c>
      <c r="AL261"/>
      <c r="AM261" s="27">
        <v>9.6112648423854523</v>
      </c>
      <c r="AN261"/>
      <c r="AO261"/>
    </row>
    <row r="262" spans="1:41" s="10" customFormat="1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9"/>
      <c r="AG262" s="9"/>
      <c r="AH262" s="19">
        <f t="shared" si="66"/>
        <v>0</v>
      </c>
      <c r="AI262" s="19">
        <f t="shared" si="67"/>
        <v>-19.454150000000002</v>
      </c>
      <c r="AJ262" s="27">
        <v>-19.454150000000002</v>
      </c>
      <c r="AK262" s="22">
        <f t="shared" si="68"/>
        <v>-19.454150000000002</v>
      </c>
      <c r="AL262"/>
      <c r="AM262" s="29">
        <v>9.1897498403876021</v>
      </c>
      <c r="AN262"/>
      <c r="AO262"/>
    </row>
    <row r="263" spans="1:41" s="10" customFormat="1" ht="15.75" thickBot="1" x14ac:dyDescent="0.3">
      <c r="A263" s="12" t="s">
        <v>19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  <c r="AH263" s="18" t="s">
        <v>22</v>
      </c>
      <c r="AI263" s="21" t="s">
        <v>24</v>
      </c>
      <c r="AJ263" s="12" t="s">
        <v>23</v>
      </c>
      <c r="AK263" s="11"/>
      <c r="AL263" s="20" t="s">
        <v>25</v>
      </c>
      <c r="AM263" s="27">
        <v>11.598385647015732</v>
      </c>
      <c r="AN263"/>
      <c r="AO263"/>
    </row>
    <row r="264" spans="1:41" s="10" customFormat="1" ht="15.75" thickBot="1" x14ac:dyDescent="0.3">
      <c r="A264" s="3">
        <v>0.33333333333333298</v>
      </c>
      <c r="B264" s="4">
        <v>3.3</v>
      </c>
      <c r="C264" s="5">
        <v>3.3</v>
      </c>
      <c r="D264" s="5">
        <v>3.3</v>
      </c>
      <c r="E264" s="5">
        <v>3.3</v>
      </c>
      <c r="F264" s="5">
        <v>6.6</v>
      </c>
      <c r="G264" s="5">
        <v>6.6</v>
      </c>
      <c r="H264" s="5">
        <v>6.6</v>
      </c>
      <c r="I264" s="5">
        <v>6.6</v>
      </c>
      <c r="J264" s="5">
        <v>6.6</v>
      </c>
      <c r="K264" s="5">
        <v>6.6</v>
      </c>
      <c r="L264" s="5">
        <v>3.3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19">
        <f>SUM(B264:AG264)</f>
        <v>56.1</v>
      </c>
      <c r="AI264" s="19">
        <f>AJ264-AH264</f>
        <v>-46.488735157614549</v>
      </c>
      <c r="AJ264" s="27">
        <v>9.6112648423854523</v>
      </c>
      <c r="AK264" s="22">
        <f>MIN(0,AI264)</f>
        <v>-46.488735157614549</v>
      </c>
      <c r="AL264" s="23">
        <f>SUM(AK264:AK273)</f>
        <v>-113.5121866942349</v>
      </c>
      <c r="AM264" s="27">
        <v>17.557885650416399</v>
      </c>
      <c r="AN264"/>
      <c r="AO264"/>
    </row>
    <row r="265" spans="1:41" s="10" customFormat="1" ht="15.75" thickBot="1" x14ac:dyDescent="0.3">
      <c r="A265" s="3">
        <v>0.375</v>
      </c>
      <c r="B265" s="7">
        <v>3.3</v>
      </c>
      <c r="C265" s="8">
        <v>3.3</v>
      </c>
      <c r="D265" s="8">
        <v>3.3</v>
      </c>
      <c r="E265" s="8">
        <v>3.3</v>
      </c>
      <c r="F265" s="9"/>
      <c r="G265" s="9"/>
      <c r="H265" s="9"/>
      <c r="I265" s="9"/>
      <c r="J265" s="9"/>
      <c r="K265" s="9"/>
      <c r="L265" s="8">
        <v>3.3</v>
      </c>
      <c r="AF265" s="6"/>
      <c r="AG265" s="6"/>
      <c r="AH265" s="19">
        <f t="shared" ref="AH265:AH273" si="69">SUM(B265:AG265)</f>
        <v>16.5</v>
      </c>
      <c r="AI265" s="19">
        <f t="shared" ref="AI265:AI273" si="70">AJ265-AH265</f>
        <v>-7.3102501596123979</v>
      </c>
      <c r="AJ265" s="29">
        <v>9.1897498403876021</v>
      </c>
      <c r="AK265" s="22">
        <f t="shared" ref="AK265:AK273" si="71">MIN(0,AI265)</f>
        <v>-7.3102501596123979</v>
      </c>
      <c r="AL265"/>
      <c r="AM265" s="27">
        <v>23.606593262396284</v>
      </c>
      <c r="AN265"/>
      <c r="AO265"/>
    </row>
    <row r="266" spans="1:41" s="10" customFormat="1" ht="15.75" thickBot="1" x14ac:dyDescent="0.3">
      <c r="A266" s="3">
        <v>0.41666666666666669</v>
      </c>
      <c r="B266" s="7">
        <v>3.3</v>
      </c>
      <c r="C266" s="8">
        <v>3.3</v>
      </c>
      <c r="D266" s="8">
        <v>3.3</v>
      </c>
      <c r="E266" s="8">
        <v>3.3</v>
      </c>
      <c r="F266" s="9"/>
      <c r="G266" s="9"/>
      <c r="H266" s="9"/>
      <c r="I266" s="9"/>
      <c r="J266" s="9"/>
      <c r="K266" s="9"/>
      <c r="L266" s="9"/>
      <c r="M266" s="5">
        <v>3.3</v>
      </c>
      <c r="N266" s="5">
        <v>3.3</v>
      </c>
      <c r="U266" s="9"/>
      <c r="V266" s="9"/>
      <c r="W266" s="9"/>
      <c r="X266" s="9"/>
      <c r="Y266" s="9"/>
      <c r="Z266" s="9"/>
      <c r="AA266" s="9"/>
      <c r="AD266" s="9"/>
      <c r="AE266" s="9"/>
      <c r="AH266" s="19">
        <f t="shared" si="69"/>
        <v>19.8</v>
      </c>
      <c r="AI266" s="19">
        <f t="shared" si="70"/>
        <v>-8.2016143529842687</v>
      </c>
      <c r="AJ266" s="27">
        <v>11.598385647015732</v>
      </c>
      <c r="AK266" s="22">
        <f t="shared" si="71"/>
        <v>-8.2016143529842687</v>
      </c>
      <c r="AL266"/>
      <c r="AM266" s="27">
        <v>24.160698288671352</v>
      </c>
      <c r="AN266"/>
      <c r="AO266"/>
    </row>
    <row r="267" spans="1:41" s="10" customFormat="1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8">
        <v>3.3</v>
      </c>
      <c r="N267" s="8">
        <v>3.3</v>
      </c>
      <c r="O267" s="8">
        <v>3.3</v>
      </c>
      <c r="P267" s="8">
        <v>3.3</v>
      </c>
      <c r="Q267" s="8">
        <v>3.3</v>
      </c>
      <c r="R267" s="8">
        <v>3.3</v>
      </c>
      <c r="S267" s="8">
        <v>3.3</v>
      </c>
      <c r="T267" s="8">
        <v>3.3</v>
      </c>
      <c r="U267" s="9"/>
      <c r="V267" s="9"/>
      <c r="W267" s="9"/>
      <c r="X267" s="9"/>
      <c r="Y267" s="9"/>
      <c r="Z267" s="9"/>
      <c r="AA267" s="9"/>
      <c r="AB267" s="9"/>
      <c r="AD267" s="9"/>
      <c r="AE267" s="9"/>
      <c r="AG267" s="9"/>
      <c r="AH267" s="19">
        <f t="shared" si="69"/>
        <v>26.400000000000002</v>
      </c>
      <c r="AI267" s="19">
        <f t="shared" si="70"/>
        <v>-8.8421143495836034</v>
      </c>
      <c r="AJ267" s="27">
        <v>17.557885650416399</v>
      </c>
      <c r="AK267" s="22">
        <f t="shared" si="71"/>
        <v>-8.8421143495836034</v>
      </c>
      <c r="AL267"/>
      <c r="AM267" s="27">
        <v>24.042299263727081</v>
      </c>
      <c r="AN267"/>
      <c r="AO267"/>
    </row>
    <row r="268" spans="1:41" s="10" customFormat="1" ht="15.75" thickBot="1" x14ac:dyDescent="0.3">
      <c r="A268" s="3">
        <v>0.5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8">
        <v>3.3</v>
      </c>
      <c r="N268" s="8">
        <v>3.3</v>
      </c>
      <c r="O268" s="8">
        <v>3.3</v>
      </c>
      <c r="P268" s="8">
        <v>3.3</v>
      </c>
      <c r="Q268" s="8">
        <v>3.3</v>
      </c>
      <c r="R268" s="8">
        <v>3.3</v>
      </c>
      <c r="S268" s="8">
        <v>3.3</v>
      </c>
      <c r="T268" s="8">
        <v>3.3</v>
      </c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G268" s="9"/>
      <c r="AH268" s="19">
        <f t="shared" si="69"/>
        <v>26.400000000000002</v>
      </c>
      <c r="AI268" s="19">
        <f t="shared" si="70"/>
        <v>-2.7934067376037177</v>
      </c>
      <c r="AJ268" s="27">
        <v>23.606593262396284</v>
      </c>
      <c r="AK268" s="22">
        <f t="shared" si="71"/>
        <v>-2.7934067376037177</v>
      </c>
      <c r="AL268"/>
      <c r="AM268" s="27">
        <v>23.746049913388074</v>
      </c>
      <c r="AN268"/>
      <c r="AO268"/>
    </row>
    <row r="269" spans="1:41" s="10" customFormat="1" ht="15.75" thickBot="1" x14ac:dyDescent="0.3">
      <c r="A269" s="3">
        <v>0.54166666666666696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8">
        <v>3.3</v>
      </c>
      <c r="P269" s="8">
        <v>3.3</v>
      </c>
      <c r="Q269" s="8">
        <v>3.3</v>
      </c>
      <c r="R269" s="8">
        <v>3.3</v>
      </c>
      <c r="S269" s="8">
        <v>3.3</v>
      </c>
      <c r="T269" s="8">
        <v>3.3</v>
      </c>
      <c r="U269" s="8">
        <v>6.6</v>
      </c>
      <c r="V269" s="9"/>
      <c r="W269" s="9"/>
      <c r="X269" s="9"/>
      <c r="Y269" s="9"/>
      <c r="Z269" s="9"/>
      <c r="AA269" s="9"/>
      <c r="AB269" s="9"/>
      <c r="AC269" s="8">
        <v>3.3</v>
      </c>
      <c r="AD269" s="9"/>
      <c r="AE269" s="9"/>
      <c r="AF269" s="9"/>
      <c r="AG269" s="9"/>
      <c r="AH269" s="19">
        <f t="shared" si="69"/>
        <v>29.7</v>
      </c>
      <c r="AI269" s="19">
        <f t="shared" si="70"/>
        <v>-5.5393017113286476</v>
      </c>
      <c r="AJ269" s="27">
        <v>24.160698288671352</v>
      </c>
      <c r="AK269" s="22">
        <f t="shared" si="71"/>
        <v>-5.5393017113286476</v>
      </c>
      <c r="AL269"/>
      <c r="AM269" s="28">
        <v>15.529036597377118</v>
      </c>
      <c r="AN269"/>
      <c r="AO269"/>
    </row>
    <row r="270" spans="1:41" s="10" customFormat="1" ht="15.75" thickBot="1" x14ac:dyDescent="0.3">
      <c r="A270" s="3">
        <v>0.58333333333333304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8">
        <v>6.6</v>
      </c>
      <c r="W270" s="8">
        <v>6.6</v>
      </c>
      <c r="X270" s="8">
        <v>6.6</v>
      </c>
      <c r="Y270" s="9"/>
      <c r="Z270" s="9"/>
      <c r="AA270" s="9"/>
      <c r="AB270" s="8">
        <v>3.3</v>
      </c>
      <c r="AC270" s="8">
        <v>3.3</v>
      </c>
      <c r="AD270" s="9"/>
      <c r="AE270" s="9"/>
      <c r="AF270" s="8">
        <v>3.3</v>
      </c>
      <c r="AG270" s="9"/>
      <c r="AH270" s="19">
        <f t="shared" si="69"/>
        <v>29.7</v>
      </c>
      <c r="AI270" s="19">
        <f t="shared" si="70"/>
        <v>-5.6577007362729184</v>
      </c>
      <c r="AJ270" s="27">
        <v>24.042299263727081</v>
      </c>
      <c r="AK270" s="22">
        <f t="shared" si="71"/>
        <v>-5.6577007362729184</v>
      </c>
      <c r="AL270"/>
      <c r="AM270" s="27">
        <v>-19.454150000000002</v>
      </c>
      <c r="AN270"/>
      <c r="AO270"/>
    </row>
    <row r="271" spans="1:41" s="10" customFormat="1" ht="15.75" thickBot="1" x14ac:dyDescent="0.3">
      <c r="A271" s="3">
        <v>0.625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8">
        <v>6.6</v>
      </c>
      <c r="Z271" s="8">
        <v>6.6</v>
      </c>
      <c r="AA271" s="8">
        <v>6.6</v>
      </c>
      <c r="AB271" s="8">
        <v>3.3</v>
      </c>
      <c r="AC271" s="8">
        <v>3.3</v>
      </c>
      <c r="AD271" s="9"/>
      <c r="AE271" s="9"/>
      <c r="AF271" s="8">
        <v>3.3</v>
      </c>
      <c r="AG271" s="9"/>
      <c r="AH271" s="19">
        <f t="shared" si="69"/>
        <v>29.7</v>
      </c>
      <c r="AI271" s="19">
        <f t="shared" si="70"/>
        <v>-5.9539500866119255</v>
      </c>
      <c r="AJ271" s="27">
        <v>23.746049913388074</v>
      </c>
      <c r="AK271" s="22">
        <f t="shared" si="71"/>
        <v>-5.9539500866119255</v>
      </c>
      <c r="AL271"/>
      <c r="AM271" s="27">
        <v>24.545681053550215</v>
      </c>
      <c r="AN271"/>
      <c r="AO271"/>
    </row>
    <row r="272" spans="1:41" s="10" customFormat="1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8">
        <v>6.6</v>
      </c>
      <c r="AE272" s="8">
        <v>2.2999999999999998</v>
      </c>
      <c r="AF272" s="8">
        <v>3.3</v>
      </c>
      <c r="AG272" s="8">
        <v>6.6</v>
      </c>
      <c r="AH272" s="19">
        <f>SUM(B272:AG272)</f>
        <v>18.799999999999997</v>
      </c>
      <c r="AI272" s="19">
        <f t="shared" si="70"/>
        <v>-3.2709634026228791</v>
      </c>
      <c r="AJ272" s="28">
        <v>15.529036597377118</v>
      </c>
      <c r="AK272" s="22">
        <f t="shared" si="71"/>
        <v>-3.2709634026228791</v>
      </c>
      <c r="AL272"/>
      <c r="AM272" s="29">
        <v>26.932485959266533</v>
      </c>
      <c r="AN272"/>
      <c r="AO272"/>
    </row>
    <row r="273" spans="1:41" s="10" customFormat="1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9"/>
      <c r="AG273" s="9"/>
      <c r="AH273" s="19">
        <f t="shared" si="69"/>
        <v>0</v>
      </c>
      <c r="AI273" s="19">
        <f t="shared" si="70"/>
        <v>-19.454150000000002</v>
      </c>
      <c r="AJ273" s="27">
        <v>-19.454150000000002</v>
      </c>
      <c r="AK273" s="22">
        <f t="shared" si="71"/>
        <v>-19.454150000000002</v>
      </c>
      <c r="AL273"/>
      <c r="AM273" s="27">
        <v>28.377633271977547</v>
      </c>
      <c r="AN273"/>
      <c r="AO273"/>
    </row>
    <row r="274" spans="1:41" s="10" customFormat="1" ht="15.75" thickBot="1" x14ac:dyDescent="0.3">
      <c r="A274" s="12" t="s">
        <v>20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  <c r="AH274" s="18" t="s">
        <v>22</v>
      </c>
      <c r="AI274" s="21" t="s">
        <v>24</v>
      </c>
      <c r="AJ274" s="12" t="s">
        <v>23</v>
      </c>
      <c r="AK274" s="11"/>
      <c r="AL274" s="20" t="s">
        <v>25</v>
      </c>
      <c r="AM274" s="27">
        <v>25.85904736976364</v>
      </c>
      <c r="AN274"/>
      <c r="AO274"/>
    </row>
    <row r="275" spans="1:41" s="10" customFormat="1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F275" s="5">
        <v>6.6</v>
      </c>
      <c r="G275" s="5">
        <v>6.6</v>
      </c>
      <c r="H275" s="5">
        <v>6.6</v>
      </c>
      <c r="I275" s="5">
        <v>6.6</v>
      </c>
      <c r="J275" s="5">
        <v>6.6</v>
      </c>
      <c r="K275" s="5">
        <v>6.6</v>
      </c>
      <c r="L275" s="5">
        <v>3.3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19">
        <f>SUM(B275:AG275)</f>
        <v>56.1</v>
      </c>
      <c r="AI275" s="19">
        <f>AJ275-AH275</f>
        <v>-31.554318946449786</v>
      </c>
      <c r="AJ275" s="27">
        <v>24.545681053550215</v>
      </c>
      <c r="AK275" s="22">
        <f>MIN(0,AI275)</f>
        <v>-31.554318946449786</v>
      </c>
      <c r="AL275" s="23">
        <f>SUM(AK275:AK284)</f>
        <v>-100.55378048759562</v>
      </c>
      <c r="AM275" s="27">
        <v>25.757500452567999</v>
      </c>
      <c r="AN275"/>
      <c r="AO275"/>
    </row>
    <row r="276" spans="1:41" s="10" customFormat="1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9"/>
      <c r="G276" s="9"/>
      <c r="H276" s="9"/>
      <c r="I276" s="9"/>
      <c r="J276" s="9"/>
      <c r="K276" s="9"/>
      <c r="L276" s="8">
        <v>3.3</v>
      </c>
      <c r="O276" s="8">
        <v>3.3</v>
      </c>
      <c r="P276" s="8">
        <v>3.3</v>
      </c>
      <c r="Q276" s="8">
        <v>3.3</v>
      </c>
      <c r="R276" s="8">
        <v>3.3</v>
      </c>
      <c r="S276" s="8">
        <v>3.3</v>
      </c>
      <c r="AF276" s="6"/>
      <c r="AG276" s="6"/>
      <c r="AH276" s="19">
        <f t="shared" ref="AH276:AH284" si="72">SUM(B276:AG276)</f>
        <v>33</v>
      </c>
      <c r="AI276" s="19">
        <f t="shared" ref="AI276:AI284" si="73">AJ276-AH276</f>
        <v>-6.0675140407334673</v>
      </c>
      <c r="AJ276" s="29">
        <v>26.932485959266533</v>
      </c>
      <c r="AK276" s="22">
        <f t="shared" ref="AK276:AK284" si="74">MIN(0,AI276)</f>
        <v>-6.0675140407334673</v>
      </c>
      <c r="AL276"/>
      <c r="AM276" s="27">
        <v>27.231244252903689</v>
      </c>
      <c r="AN276"/>
      <c r="AO276"/>
    </row>
    <row r="277" spans="1:41" s="10" customFormat="1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9"/>
      <c r="H277" s="9"/>
      <c r="I277" s="9"/>
      <c r="J277" s="9"/>
      <c r="K277" s="9"/>
      <c r="L277" s="9"/>
      <c r="M277" s="5">
        <v>3.3</v>
      </c>
      <c r="N277" s="5">
        <v>3.3</v>
      </c>
      <c r="O277" s="8">
        <v>3.3</v>
      </c>
      <c r="P277" s="8">
        <v>3.3</v>
      </c>
      <c r="Q277" s="8">
        <v>3.3</v>
      </c>
      <c r="R277" s="8">
        <v>3.3</v>
      </c>
      <c r="S277" s="8">
        <v>3.3</v>
      </c>
      <c r="T277" s="8">
        <v>3.3</v>
      </c>
      <c r="U277" s="9"/>
      <c r="V277" s="9"/>
      <c r="W277" s="9"/>
      <c r="X277" s="9"/>
      <c r="Y277" s="9"/>
      <c r="Z277" s="9"/>
      <c r="AA277" s="9"/>
      <c r="AH277" s="19">
        <f t="shared" si="72"/>
        <v>39.599999999999994</v>
      </c>
      <c r="AI277" s="19">
        <f t="shared" si="73"/>
        <v>-11.222366728022447</v>
      </c>
      <c r="AJ277" s="27">
        <v>28.377633271977547</v>
      </c>
      <c r="AK277" s="22">
        <f t="shared" si="74"/>
        <v>-11.222366728022447</v>
      </c>
      <c r="AL277"/>
      <c r="AM277" s="27">
        <v>24.256313745072816</v>
      </c>
      <c r="AN277"/>
      <c r="AO277"/>
    </row>
    <row r="278" spans="1:41" s="10" customFormat="1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9"/>
      <c r="I278" s="9"/>
      <c r="J278" s="9"/>
      <c r="K278" s="9"/>
      <c r="L278" s="9"/>
      <c r="M278" s="8">
        <v>3.3</v>
      </c>
      <c r="N278" s="8">
        <v>3.3</v>
      </c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9"/>
      <c r="AD278" s="9"/>
      <c r="AE278" s="9"/>
      <c r="AG278" s="9"/>
      <c r="AH278" s="19">
        <f t="shared" si="72"/>
        <v>39.599999999999994</v>
      </c>
      <c r="AI278" s="19">
        <f t="shared" si="73"/>
        <v>-13.740952630236354</v>
      </c>
      <c r="AJ278" s="27">
        <v>25.85904736976364</v>
      </c>
      <c r="AK278" s="22">
        <f t="shared" si="74"/>
        <v>-13.740952630236354</v>
      </c>
      <c r="AL278"/>
      <c r="AM278" s="27">
        <v>20.949037078130704</v>
      </c>
      <c r="AN278"/>
      <c r="AO278"/>
    </row>
    <row r="279" spans="1:41" s="10" customFormat="1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8">
        <v>3.3</v>
      </c>
      <c r="N279" s="8">
        <v>3.3</v>
      </c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G279" s="9"/>
      <c r="AH279" s="19">
        <f t="shared" si="72"/>
        <v>26.400000000000002</v>
      </c>
      <c r="AI279" s="19">
        <f t="shared" si="73"/>
        <v>-0.64249954743200277</v>
      </c>
      <c r="AJ279" s="27">
        <v>25.757500452567999</v>
      </c>
      <c r="AK279" s="22">
        <f t="shared" si="74"/>
        <v>-0.64249954743200277</v>
      </c>
      <c r="AL279"/>
      <c r="AM279" s="28">
        <v>13.291426329171227</v>
      </c>
      <c r="AN279"/>
      <c r="AO279"/>
    </row>
    <row r="280" spans="1:41" s="10" customFormat="1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8">
        <v>3.3</v>
      </c>
      <c r="U280" s="8">
        <v>6.6</v>
      </c>
      <c r="V280" s="8">
        <v>6.6</v>
      </c>
      <c r="W280" s="8">
        <v>6.6</v>
      </c>
      <c r="X280" s="9"/>
      <c r="Y280" s="9"/>
      <c r="Z280" s="9"/>
      <c r="AA280" s="9"/>
      <c r="AB280" s="9"/>
      <c r="AC280" s="8">
        <v>3.3</v>
      </c>
      <c r="AD280" s="9"/>
      <c r="AE280" s="9"/>
      <c r="AF280" s="8">
        <v>3.3</v>
      </c>
      <c r="AG280" s="9"/>
      <c r="AH280" s="19">
        <f t="shared" si="72"/>
        <v>29.700000000000003</v>
      </c>
      <c r="AI280" s="19">
        <f t="shared" si="73"/>
        <v>-2.4687557470963135</v>
      </c>
      <c r="AJ280" s="27">
        <v>27.231244252903689</v>
      </c>
      <c r="AK280" s="22">
        <f t="shared" si="74"/>
        <v>-2.4687557470963135</v>
      </c>
      <c r="AL280"/>
      <c r="AM280" s="27">
        <v>-19.454150000000002</v>
      </c>
      <c r="AN280"/>
      <c r="AO280"/>
    </row>
    <row r="281" spans="1:41" s="10" customFormat="1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8">
        <v>6.6</v>
      </c>
      <c r="Y281" s="8">
        <v>6.6</v>
      </c>
      <c r="Z281" s="8">
        <v>6.6</v>
      </c>
      <c r="AA281" s="9"/>
      <c r="AB281" s="8">
        <v>3.3</v>
      </c>
      <c r="AC281" s="8">
        <v>3.3</v>
      </c>
      <c r="AD281" s="9"/>
      <c r="AE281" s="9"/>
      <c r="AF281" s="8">
        <v>3.3</v>
      </c>
      <c r="AG281" s="9"/>
      <c r="AH281" s="19">
        <f t="shared" si="72"/>
        <v>29.7</v>
      </c>
      <c r="AI281" s="19">
        <f t="shared" si="73"/>
        <v>-5.4436862549271829</v>
      </c>
      <c r="AJ281" s="27">
        <v>24.256313745072816</v>
      </c>
      <c r="AK281" s="22">
        <f t="shared" si="74"/>
        <v>-5.4436862549271829</v>
      </c>
      <c r="AL281"/>
      <c r="AM281"/>
      <c r="AN281"/>
      <c r="AO281"/>
    </row>
    <row r="282" spans="1:41" s="10" customFormat="1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8">
        <v>6.6</v>
      </c>
      <c r="AB282" s="8">
        <v>3.3</v>
      </c>
      <c r="AC282" s="8">
        <v>3.3</v>
      </c>
      <c r="AD282" s="8">
        <v>6.6</v>
      </c>
      <c r="AE282" s="8">
        <v>2.2999999999999998</v>
      </c>
      <c r="AF282" s="8">
        <v>3.3</v>
      </c>
      <c r="AG282" s="9"/>
      <c r="AH282" s="19">
        <f t="shared" si="72"/>
        <v>25.4</v>
      </c>
      <c r="AI282" s="19">
        <f t="shared" si="73"/>
        <v>-4.4509629218692943</v>
      </c>
      <c r="AJ282" s="27">
        <v>20.949037078130704</v>
      </c>
      <c r="AK282" s="22">
        <f t="shared" si="74"/>
        <v>-4.4509629218692943</v>
      </c>
      <c r="AL282"/>
      <c r="AM282"/>
      <c r="AN282"/>
      <c r="AO282"/>
    </row>
    <row r="283" spans="1:41" s="10" customFormat="1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8">
        <v>6.6</v>
      </c>
      <c r="AE283" s="8">
        <v>2.2999999999999998</v>
      </c>
      <c r="AF283" s="8">
        <v>3.3</v>
      </c>
      <c r="AG283" s="8">
        <v>6.6</v>
      </c>
      <c r="AH283" s="19">
        <f>SUM(B283:AG283)</f>
        <v>18.799999999999997</v>
      </c>
      <c r="AI283" s="19">
        <f t="shared" si="73"/>
        <v>-5.5085736708287705</v>
      </c>
      <c r="AJ283" s="28">
        <v>13.291426329171227</v>
      </c>
      <c r="AK283" s="22">
        <f t="shared" si="74"/>
        <v>-5.5085736708287705</v>
      </c>
      <c r="AL283"/>
      <c r="AM283"/>
      <c r="AN283"/>
      <c r="AO283"/>
    </row>
    <row r="284" spans="1:41" s="10" customFormat="1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9"/>
      <c r="AG284" s="9"/>
      <c r="AH284" s="19">
        <f t="shared" si="72"/>
        <v>0</v>
      </c>
      <c r="AI284" s="19">
        <f t="shared" si="73"/>
        <v>-19.454150000000002</v>
      </c>
      <c r="AJ284" s="27">
        <v>-19.454150000000002</v>
      </c>
      <c r="AK284" s="22">
        <f t="shared" si="74"/>
        <v>-19.454150000000002</v>
      </c>
      <c r="AL284"/>
      <c r="AM284"/>
      <c r="AN284"/>
      <c r="AO284"/>
    </row>
    <row r="285" spans="1:41" s="10" customFormat="1" ht="15.75" thickBot="1" x14ac:dyDescent="0.3">
      <c r="AK285"/>
      <c r="AL285"/>
      <c r="AM285"/>
      <c r="AN285"/>
      <c r="AO285"/>
    </row>
    <row r="286" spans="1:41" s="10" customFormat="1" ht="15.75" thickBot="1" x14ac:dyDescent="0.3">
      <c r="A286" s="1" t="s">
        <v>15</v>
      </c>
      <c r="AK286"/>
      <c r="AL286"/>
      <c r="AM286"/>
      <c r="AN286"/>
      <c r="AO286"/>
    </row>
    <row r="287" spans="1:41" s="10" customFormat="1" ht="15.75" thickBot="1" x14ac:dyDescent="0.3">
      <c r="A287" s="12" t="s">
        <v>16</v>
      </c>
      <c r="B287" s="2" t="s">
        <v>1</v>
      </c>
      <c r="C287" s="2" t="s">
        <v>2</v>
      </c>
      <c r="D287" s="2" t="s">
        <v>4</v>
      </c>
      <c r="E287" s="2" t="s">
        <v>1</v>
      </c>
      <c r="F287" s="2" t="s">
        <v>2</v>
      </c>
      <c r="G287" s="2" t="s">
        <v>3</v>
      </c>
      <c r="H287" s="18" t="s">
        <v>22</v>
      </c>
      <c r="I287" s="21" t="s">
        <v>24</v>
      </c>
      <c r="J287" s="12" t="s">
        <v>23</v>
      </c>
      <c r="K287" s="11"/>
      <c r="L287" s="20" t="s">
        <v>25</v>
      </c>
      <c r="AK287"/>
      <c r="AL287"/>
      <c r="AM287"/>
      <c r="AN287"/>
      <c r="AO287"/>
    </row>
    <row r="288" spans="1:41" s="10" customFormat="1" ht="15.75" thickBot="1" x14ac:dyDescent="0.3">
      <c r="A288" s="3">
        <v>0.33333333333333298</v>
      </c>
      <c r="B288" s="4">
        <v>3.3</v>
      </c>
      <c r="C288" s="5">
        <v>6.6</v>
      </c>
      <c r="D288" s="5">
        <v>6.6</v>
      </c>
      <c r="E288" s="6"/>
      <c r="F288" s="6"/>
      <c r="G288" s="6"/>
      <c r="H288" s="19">
        <f>SUM(B288:G288)</f>
        <v>16.5</v>
      </c>
      <c r="I288" s="19">
        <f>J288-H288</f>
        <v>-16.368541239138068</v>
      </c>
      <c r="J288" s="27">
        <v>0.13145876086193109</v>
      </c>
      <c r="K288" s="22">
        <f>MIN(0,I288)</f>
        <v>-16.368541239138068</v>
      </c>
      <c r="L288" s="23">
        <f>SUM(K288:K297)</f>
        <v>-65.359268319507379</v>
      </c>
      <c r="M288" s="27">
        <v>0.13145876086193109</v>
      </c>
      <c r="AK288"/>
      <c r="AL288"/>
      <c r="AM288"/>
      <c r="AN288"/>
      <c r="AO288"/>
    </row>
    <row r="289" spans="1:41" s="10" customFormat="1" ht="15.75" thickBot="1" x14ac:dyDescent="0.3">
      <c r="A289" s="3">
        <v>0.375</v>
      </c>
      <c r="B289" s="7">
        <v>3.3</v>
      </c>
      <c r="C289" s="9"/>
      <c r="D289" s="8">
        <v>6.6</v>
      </c>
      <c r="E289" s="8">
        <v>3.3</v>
      </c>
      <c r="F289" s="8">
        <v>6.6</v>
      </c>
      <c r="G289" s="8">
        <v>6.6</v>
      </c>
      <c r="H289" s="19">
        <f t="shared" ref="H289:H297" si="75">SUM(B289:G289)</f>
        <v>26.4</v>
      </c>
      <c r="I289" s="19">
        <f t="shared" ref="I289:I297" si="76">J289-H289</f>
        <v>-26.05888139101874</v>
      </c>
      <c r="J289" s="27">
        <v>0.34111860898125812</v>
      </c>
      <c r="K289" s="22">
        <f t="shared" ref="K289:K297" si="77">MIN(0,I289)</f>
        <v>-26.05888139101874</v>
      </c>
      <c r="L289"/>
      <c r="M289" s="27">
        <v>0.34111860898125812</v>
      </c>
      <c r="AK289"/>
      <c r="AL289"/>
      <c r="AM289"/>
      <c r="AN289"/>
      <c r="AO289"/>
    </row>
    <row r="290" spans="1:41" s="10" customFormat="1" ht="15.75" thickBot="1" x14ac:dyDescent="0.3">
      <c r="A290" s="3">
        <v>0.41666666666666669</v>
      </c>
      <c r="B290" s="7">
        <v>3.3</v>
      </c>
      <c r="C290" s="9"/>
      <c r="D290" s="9"/>
      <c r="E290" s="8">
        <v>3.3</v>
      </c>
      <c r="F290" s="9"/>
      <c r="G290" s="9"/>
      <c r="H290" s="19">
        <f t="shared" si="75"/>
        <v>6.6</v>
      </c>
      <c r="I290" s="19">
        <f t="shared" si="76"/>
        <v>-5.7207316653807965</v>
      </c>
      <c r="J290" s="27">
        <v>0.87926833461920317</v>
      </c>
      <c r="K290" s="22">
        <f t="shared" si="77"/>
        <v>-5.7207316653807965</v>
      </c>
      <c r="L290"/>
      <c r="M290" s="27">
        <v>0.87926833461920317</v>
      </c>
      <c r="AK290"/>
      <c r="AL290"/>
      <c r="AM290"/>
      <c r="AN290"/>
      <c r="AO290"/>
    </row>
    <row r="291" spans="1:41" s="10" customFormat="1" ht="15.75" thickBot="1" x14ac:dyDescent="0.3">
      <c r="A291" s="3">
        <v>0.45833333333333298</v>
      </c>
      <c r="B291" s="7">
        <v>3.3</v>
      </c>
      <c r="C291" s="9"/>
      <c r="D291" s="9"/>
      <c r="E291" s="8">
        <v>3.3</v>
      </c>
      <c r="F291" s="9"/>
      <c r="G291" s="9"/>
      <c r="H291" s="19">
        <f t="shared" si="75"/>
        <v>6.6</v>
      </c>
      <c r="I291" s="19">
        <f t="shared" si="76"/>
        <v>-5.2561438774414517</v>
      </c>
      <c r="J291" s="27">
        <v>1.3438561225585479</v>
      </c>
      <c r="K291" s="22">
        <f t="shared" si="77"/>
        <v>-5.2561438774414517</v>
      </c>
      <c r="L291"/>
      <c r="M291" s="27">
        <v>1.3438561225585479</v>
      </c>
      <c r="AK291"/>
      <c r="AL291"/>
      <c r="AM291"/>
      <c r="AN291"/>
      <c r="AO291"/>
    </row>
    <row r="292" spans="1:41" s="10" customFormat="1" ht="15.75" thickBot="1" x14ac:dyDescent="0.3">
      <c r="A292" s="3">
        <v>0.5</v>
      </c>
      <c r="B292" s="9"/>
      <c r="C292" s="9"/>
      <c r="D292" s="9"/>
      <c r="E292" s="8">
        <v>3.3</v>
      </c>
      <c r="F292" s="9"/>
      <c r="G292" s="9"/>
      <c r="H292" s="19">
        <f t="shared" si="75"/>
        <v>3.3</v>
      </c>
      <c r="I292" s="19">
        <f t="shared" si="76"/>
        <v>-2.48464563174063</v>
      </c>
      <c r="J292" s="27">
        <v>0.8153543682593698</v>
      </c>
      <c r="K292" s="22">
        <f t="shared" si="77"/>
        <v>-2.48464563174063</v>
      </c>
      <c r="L292"/>
      <c r="M292" s="27">
        <v>0.8153543682593698</v>
      </c>
      <c r="AK292"/>
      <c r="AL292"/>
      <c r="AM292"/>
      <c r="AN292"/>
      <c r="AO292"/>
    </row>
    <row r="293" spans="1:41" s="10" customFormat="1" ht="15.75" thickBot="1" x14ac:dyDescent="0.3">
      <c r="A293" s="3">
        <v>0.54166666666666696</v>
      </c>
      <c r="B293" s="9"/>
      <c r="C293" s="9"/>
      <c r="D293" s="9"/>
      <c r="E293" s="9"/>
      <c r="F293" s="9"/>
      <c r="G293" s="9"/>
      <c r="H293" s="19">
        <f t="shared" si="75"/>
        <v>0</v>
      </c>
      <c r="I293" s="19">
        <f t="shared" si="76"/>
        <v>-0.20978106277939901</v>
      </c>
      <c r="J293" s="27">
        <v>-0.20978106277939901</v>
      </c>
      <c r="K293" s="22">
        <f t="shared" si="77"/>
        <v>-0.20978106277939901</v>
      </c>
      <c r="L293"/>
      <c r="M293" s="27">
        <v>-0.20978106277939901</v>
      </c>
      <c r="AK293"/>
      <c r="AL293"/>
      <c r="AM293"/>
      <c r="AN293"/>
      <c r="AO293"/>
    </row>
    <row r="294" spans="1:41" s="10" customFormat="1" ht="15.75" thickBot="1" x14ac:dyDescent="0.3">
      <c r="A294" s="3">
        <v>0.58333333333333304</v>
      </c>
      <c r="B294" s="9"/>
      <c r="C294" s="9"/>
      <c r="D294" s="9"/>
      <c r="E294" s="9"/>
      <c r="F294" s="9"/>
      <c r="G294" s="9"/>
      <c r="H294" s="19">
        <f t="shared" si="75"/>
        <v>0</v>
      </c>
      <c r="I294" s="19">
        <f t="shared" si="76"/>
        <v>-0.78860843717701901</v>
      </c>
      <c r="J294" s="27">
        <v>-0.78860843717701901</v>
      </c>
      <c r="K294" s="22">
        <f t="shared" si="77"/>
        <v>-0.78860843717701901</v>
      </c>
      <c r="L294"/>
      <c r="M294" s="27">
        <v>-0.78860843717701901</v>
      </c>
      <c r="AK294"/>
      <c r="AL294"/>
      <c r="AM294"/>
      <c r="AN294"/>
      <c r="AO294"/>
    </row>
    <row r="295" spans="1:41" s="10" customFormat="1" ht="15.75" thickBot="1" x14ac:dyDescent="0.3">
      <c r="A295" s="3">
        <v>0.625</v>
      </c>
      <c r="B295" s="9"/>
      <c r="C295" s="9"/>
      <c r="D295" s="9"/>
      <c r="E295" s="9"/>
      <c r="F295" s="9"/>
      <c r="G295" s="9"/>
      <c r="H295" s="19">
        <f t="shared" si="75"/>
        <v>0</v>
      </c>
      <c r="I295" s="19">
        <f t="shared" si="76"/>
        <v>-0.43380630453589575</v>
      </c>
      <c r="J295" s="27">
        <v>-0.43380630453589575</v>
      </c>
      <c r="K295" s="22">
        <f t="shared" si="77"/>
        <v>-0.43380630453589575</v>
      </c>
      <c r="L295"/>
      <c r="M295" s="27">
        <v>-0.43380630453589575</v>
      </c>
      <c r="AK295"/>
      <c r="AL295"/>
      <c r="AM295"/>
      <c r="AN295"/>
      <c r="AO295"/>
    </row>
    <row r="296" spans="1:41" s="10" customFormat="1" ht="15.75" thickBot="1" x14ac:dyDescent="0.3">
      <c r="A296" s="3">
        <v>0.66666666666666696</v>
      </c>
      <c r="B296" s="6"/>
      <c r="C296" s="6"/>
      <c r="D296" s="6"/>
      <c r="E296" s="9"/>
      <c r="F296" s="9"/>
      <c r="G296" s="9"/>
      <c r="H296" s="19">
        <f t="shared" si="75"/>
        <v>0</v>
      </c>
      <c r="I296" s="19">
        <f t="shared" si="76"/>
        <v>-1.6399337102953817</v>
      </c>
      <c r="J296" s="28">
        <v>-1.6399337102953817</v>
      </c>
      <c r="K296" s="22">
        <f t="shared" si="77"/>
        <v>-1.6399337102953817</v>
      </c>
      <c r="L296"/>
      <c r="M296" s="28">
        <v>-1.6399337102953817</v>
      </c>
      <c r="AK296"/>
      <c r="AL296"/>
      <c r="AM296"/>
      <c r="AN296"/>
      <c r="AO296"/>
    </row>
    <row r="297" spans="1:41" s="10" customFormat="1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19">
        <f t="shared" si="75"/>
        <v>0</v>
      </c>
      <c r="I297" s="19">
        <f t="shared" si="76"/>
        <v>-6.3981949999999985</v>
      </c>
      <c r="J297" s="27">
        <v>-6.3981949999999985</v>
      </c>
      <c r="K297" s="22">
        <f t="shared" si="77"/>
        <v>-6.3981949999999985</v>
      </c>
      <c r="L297"/>
      <c r="M297" s="27">
        <v>-6.3981949999999985</v>
      </c>
      <c r="AK297"/>
      <c r="AL297"/>
      <c r="AM297"/>
      <c r="AN297"/>
      <c r="AO297"/>
    </row>
    <row r="298" spans="1:41" s="10" customFormat="1" ht="15.75" thickBot="1" x14ac:dyDescent="0.3">
      <c r="A298" s="12" t="s">
        <v>17</v>
      </c>
      <c r="B298" s="2" t="s">
        <v>1</v>
      </c>
      <c r="C298" s="2" t="s">
        <v>2</v>
      </c>
      <c r="D298" s="2" t="s">
        <v>4</v>
      </c>
      <c r="E298" s="2" t="s">
        <v>1</v>
      </c>
      <c r="F298" s="2" t="s">
        <v>2</v>
      </c>
      <c r="G298" s="2" t="s">
        <v>3</v>
      </c>
      <c r="H298" s="18" t="s">
        <v>22</v>
      </c>
      <c r="I298" s="21" t="s">
        <v>24</v>
      </c>
      <c r="J298" s="12" t="s">
        <v>23</v>
      </c>
      <c r="K298" s="11"/>
      <c r="L298" s="20" t="s">
        <v>25</v>
      </c>
      <c r="M298" s="27">
        <v>3.3095900508834291</v>
      </c>
      <c r="AK298"/>
      <c r="AL298"/>
      <c r="AM298"/>
      <c r="AN298"/>
      <c r="AO298"/>
    </row>
    <row r="299" spans="1:41" s="10" customFormat="1" ht="15.75" thickBot="1" x14ac:dyDescent="0.3">
      <c r="A299" s="3">
        <v>0.33333333333333298</v>
      </c>
      <c r="C299" s="5">
        <v>6.6</v>
      </c>
      <c r="E299" s="6"/>
      <c r="F299" s="6"/>
      <c r="G299" s="6"/>
      <c r="H299" s="19">
        <f>SUM(B299:G299)</f>
        <v>6.6</v>
      </c>
      <c r="I299" s="19">
        <f>J299-H299</f>
        <v>-3.2904099491165706</v>
      </c>
      <c r="J299" s="27">
        <v>3.3095900508834291</v>
      </c>
      <c r="K299" s="22">
        <f>MIN(0,I299)</f>
        <v>-3.2904099491165706</v>
      </c>
      <c r="L299" s="23">
        <f>SUM(K299:K308)</f>
        <v>-28.044281974497586</v>
      </c>
      <c r="M299" s="29">
        <v>3.1635280312039153</v>
      </c>
      <c r="AK299"/>
      <c r="AL299"/>
      <c r="AM299"/>
      <c r="AN299"/>
      <c r="AO299"/>
    </row>
    <row r="300" spans="1:41" s="10" customFormat="1" ht="15.75" thickBot="1" x14ac:dyDescent="0.3">
      <c r="A300" s="3">
        <v>0.375</v>
      </c>
      <c r="C300" s="9"/>
      <c r="D300" s="9"/>
      <c r="F300" s="8">
        <v>6.6</v>
      </c>
      <c r="H300" s="19">
        <f t="shared" ref="H300:H308" si="78">SUM(B300:G300)</f>
        <v>6.6</v>
      </c>
      <c r="I300" s="19">
        <f t="shared" ref="I300:I308" si="79">J300-H300</f>
        <v>-3.4364719687960843</v>
      </c>
      <c r="J300" s="29">
        <v>3.1635280312039153</v>
      </c>
      <c r="K300" s="22">
        <f t="shared" ref="K300:K308" si="80">MIN(0,I300)</f>
        <v>-3.4364719687960843</v>
      </c>
      <c r="L300"/>
      <c r="M300" s="27">
        <v>3.9851675756698235</v>
      </c>
      <c r="AK300"/>
      <c r="AL300"/>
      <c r="AM300"/>
      <c r="AN300"/>
      <c r="AO300"/>
    </row>
    <row r="301" spans="1:41" s="10" customFormat="1" ht="15.75" thickBot="1" x14ac:dyDescent="0.3">
      <c r="A301" s="3">
        <v>0.41666666666666669</v>
      </c>
      <c r="C301" s="9"/>
      <c r="D301" s="5">
        <v>6.6</v>
      </c>
      <c r="F301" s="9"/>
      <c r="G301" s="9"/>
      <c r="H301" s="19">
        <f t="shared" si="78"/>
        <v>6.6</v>
      </c>
      <c r="I301" s="19">
        <f t="shared" si="79"/>
        <v>-2.6148324243301762</v>
      </c>
      <c r="J301" s="27">
        <v>3.9851675756698235</v>
      </c>
      <c r="K301" s="22">
        <f t="shared" si="80"/>
        <v>-2.6148324243301762</v>
      </c>
      <c r="L301"/>
      <c r="M301" s="27">
        <v>4.1568789789667582</v>
      </c>
      <c r="AK301"/>
      <c r="AL301"/>
      <c r="AM301"/>
      <c r="AN301"/>
      <c r="AO301"/>
    </row>
    <row r="302" spans="1:41" s="10" customFormat="1" ht="15.75" thickBot="1" x14ac:dyDescent="0.3">
      <c r="A302" s="3">
        <v>0.45833333333333298</v>
      </c>
      <c r="B302" s="4">
        <v>3.3</v>
      </c>
      <c r="C302" s="9"/>
      <c r="D302" s="9"/>
      <c r="F302" s="9"/>
      <c r="G302" s="8">
        <v>6.6</v>
      </c>
      <c r="H302" s="19">
        <f>SUM(B302:G302)</f>
        <v>9.8999999999999986</v>
      </c>
      <c r="I302" s="19">
        <f t="shared" si="79"/>
        <v>-5.7431210210332404</v>
      </c>
      <c r="J302" s="27">
        <v>4.1568789789667582</v>
      </c>
      <c r="K302" s="22">
        <f t="shared" si="80"/>
        <v>-5.7431210210332404</v>
      </c>
      <c r="L302"/>
      <c r="M302" s="27">
        <v>2.3508715194698873</v>
      </c>
      <c r="AK302"/>
      <c r="AL302"/>
      <c r="AM302"/>
      <c r="AN302"/>
      <c r="AO302"/>
    </row>
    <row r="303" spans="1:41" s="10" customFormat="1" ht="15.75" thickBot="1" x14ac:dyDescent="0.3">
      <c r="A303" s="3">
        <v>0.5</v>
      </c>
      <c r="B303" s="7">
        <v>3.3</v>
      </c>
      <c r="C303" s="9"/>
      <c r="D303" s="9"/>
      <c r="E303" s="9"/>
      <c r="F303" s="9"/>
      <c r="G303" s="9"/>
      <c r="H303" s="19">
        <f>SUM(B303:G303)</f>
        <v>3.3</v>
      </c>
      <c r="I303" s="19">
        <f t="shared" si="79"/>
        <v>-0.94912848053011256</v>
      </c>
      <c r="J303" s="27">
        <v>2.3508715194698873</v>
      </c>
      <c r="K303" s="22">
        <f t="shared" si="80"/>
        <v>-0.94912848053011256</v>
      </c>
      <c r="L303"/>
      <c r="M303" s="27">
        <v>2.1206013128801411</v>
      </c>
      <c r="AK303"/>
      <c r="AL303"/>
      <c r="AM303"/>
      <c r="AN303"/>
      <c r="AO303"/>
    </row>
    <row r="304" spans="1:41" s="10" customFormat="1" ht="15.75" thickBot="1" x14ac:dyDescent="0.3">
      <c r="A304" s="3">
        <v>0.54166666666666696</v>
      </c>
      <c r="B304" s="7">
        <v>3.3</v>
      </c>
      <c r="C304" s="9"/>
      <c r="D304" s="9"/>
      <c r="E304" s="9"/>
      <c r="F304" s="9"/>
      <c r="G304" s="9"/>
      <c r="H304" s="19">
        <f>SUM(B304:G304)</f>
        <v>3.3</v>
      </c>
      <c r="I304" s="19">
        <f t="shared" si="79"/>
        <v>-1.1793986871198587</v>
      </c>
      <c r="J304" s="27">
        <v>2.1206013128801411</v>
      </c>
      <c r="K304" s="22">
        <f t="shared" si="80"/>
        <v>-1.1793986871198587</v>
      </c>
      <c r="L304"/>
      <c r="M304" s="27">
        <v>2.0307222091279202</v>
      </c>
      <c r="AK304"/>
      <c r="AL304"/>
      <c r="AM304"/>
      <c r="AN304"/>
      <c r="AO304"/>
    </row>
    <row r="305" spans="1:41" s="10" customFormat="1" ht="15.75" thickBot="1" x14ac:dyDescent="0.3">
      <c r="A305" s="3">
        <v>0.58333333333333304</v>
      </c>
      <c r="B305" s="9"/>
      <c r="C305" s="9"/>
      <c r="D305" s="9"/>
      <c r="E305" s="8">
        <v>3.3</v>
      </c>
      <c r="F305" s="9"/>
      <c r="G305" s="9"/>
      <c r="H305" s="19">
        <f t="shared" si="78"/>
        <v>3.3</v>
      </c>
      <c r="I305" s="19">
        <f t="shared" si="79"/>
        <v>-1.2692777908720796</v>
      </c>
      <c r="J305" s="27">
        <v>2.0307222091279202</v>
      </c>
      <c r="K305" s="22">
        <f t="shared" si="80"/>
        <v>-1.2692777908720796</v>
      </c>
      <c r="L305"/>
      <c r="M305" s="27">
        <v>2.6274677855373323</v>
      </c>
      <c r="AK305"/>
      <c r="AL305"/>
      <c r="AM305"/>
      <c r="AN305"/>
      <c r="AO305"/>
    </row>
    <row r="306" spans="1:41" s="10" customFormat="1" ht="15.75" thickBot="1" x14ac:dyDescent="0.3">
      <c r="A306" s="3">
        <v>0.625</v>
      </c>
      <c r="B306" s="9"/>
      <c r="C306" s="9"/>
      <c r="D306" s="9"/>
      <c r="E306" s="8">
        <v>3.3</v>
      </c>
      <c r="F306" s="9"/>
      <c r="G306" s="9"/>
      <c r="H306" s="19">
        <f t="shared" si="78"/>
        <v>3.3</v>
      </c>
      <c r="I306" s="19">
        <f t="shared" si="79"/>
        <v>-0.67253221446266753</v>
      </c>
      <c r="J306" s="27">
        <v>2.6274677855373323</v>
      </c>
      <c r="K306" s="22">
        <f t="shared" si="80"/>
        <v>-0.67253221446266753</v>
      </c>
      <c r="L306"/>
      <c r="M306" s="28">
        <v>0.8090855617632009</v>
      </c>
      <c r="AK306"/>
      <c r="AL306"/>
      <c r="AM306"/>
      <c r="AN306"/>
      <c r="AO306"/>
    </row>
    <row r="307" spans="1:41" s="10" customFormat="1" ht="15.75" thickBot="1" x14ac:dyDescent="0.3">
      <c r="A307" s="3">
        <v>0.66666666666666696</v>
      </c>
      <c r="B307" s="6"/>
      <c r="C307" s="6"/>
      <c r="D307" s="6"/>
      <c r="E307" s="8">
        <v>3.3</v>
      </c>
      <c r="F307" s="9"/>
      <c r="G307" s="9"/>
      <c r="H307" s="19">
        <f t="shared" si="78"/>
        <v>3.3</v>
      </c>
      <c r="I307" s="19">
        <f t="shared" si="79"/>
        <v>-2.4909144382367989</v>
      </c>
      <c r="J307" s="28">
        <v>0.8090855617632009</v>
      </c>
      <c r="K307" s="22">
        <f t="shared" si="80"/>
        <v>-2.4909144382367989</v>
      </c>
      <c r="L307"/>
      <c r="M307" s="27">
        <v>-6.3981949999999985</v>
      </c>
      <c r="AK307"/>
      <c r="AL307"/>
      <c r="AM307"/>
      <c r="AN307"/>
      <c r="AO307"/>
    </row>
    <row r="308" spans="1:41" s="10" customFormat="1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19">
        <f t="shared" si="78"/>
        <v>0</v>
      </c>
      <c r="I308" s="19">
        <f t="shared" si="79"/>
        <v>-6.3981949999999985</v>
      </c>
      <c r="J308" s="27">
        <v>-6.3981949999999985</v>
      </c>
      <c r="K308" s="22">
        <f t="shared" si="80"/>
        <v>-6.3981949999999985</v>
      </c>
      <c r="L308"/>
      <c r="M308" s="27">
        <v>1.3374515161928073</v>
      </c>
      <c r="AK308"/>
      <c r="AL308"/>
      <c r="AM308"/>
      <c r="AN308"/>
      <c r="AO308"/>
    </row>
    <row r="309" spans="1:41" s="10" customFormat="1" ht="15.75" thickBot="1" x14ac:dyDescent="0.3">
      <c r="A309" s="12" t="s">
        <v>18</v>
      </c>
      <c r="B309" s="2" t="s">
        <v>1</v>
      </c>
      <c r="C309" s="2" t="s">
        <v>2</v>
      </c>
      <c r="D309" s="2" t="s">
        <v>4</v>
      </c>
      <c r="E309" s="2" t="s">
        <v>1</v>
      </c>
      <c r="F309" s="2" t="s">
        <v>2</v>
      </c>
      <c r="G309" s="2" t="s">
        <v>3</v>
      </c>
      <c r="H309" s="18" t="s">
        <v>22</v>
      </c>
      <c r="I309" s="21" t="s">
        <v>24</v>
      </c>
      <c r="J309" s="12" t="s">
        <v>23</v>
      </c>
      <c r="K309" s="11"/>
      <c r="L309" s="20" t="s">
        <v>25</v>
      </c>
      <c r="M309" s="29">
        <v>2.0256241664533743</v>
      </c>
      <c r="AK309"/>
      <c r="AL309"/>
      <c r="AM309"/>
      <c r="AN309"/>
      <c r="AO309"/>
    </row>
    <row r="310" spans="1:41" s="10" customFormat="1" ht="15.75" thickBot="1" x14ac:dyDescent="0.3">
      <c r="A310" s="3">
        <v>0.33333333333333298</v>
      </c>
      <c r="B310" s="4">
        <v>3.3</v>
      </c>
      <c r="C310" s="5">
        <v>6.6</v>
      </c>
      <c r="D310" s="5">
        <v>6.6</v>
      </c>
      <c r="E310" s="6"/>
      <c r="F310" s="6"/>
      <c r="G310" s="6"/>
      <c r="H310" s="19">
        <f>SUM(B310:G310)</f>
        <v>16.5</v>
      </c>
      <c r="I310" s="19">
        <f>J310-H310</f>
        <v>-15.162548483807193</v>
      </c>
      <c r="J310" s="27">
        <v>1.3374515161928073</v>
      </c>
      <c r="K310" s="22">
        <f>MIN(0,I310)</f>
        <v>-15.162548483807193</v>
      </c>
      <c r="L310" s="23">
        <f>SUM(K310:K319)</f>
        <v>-43.556550801788539</v>
      </c>
      <c r="M310" s="27">
        <v>2.5445918076817389</v>
      </c>
      <c r="AK310"/>
      <c r="AL310"/>
      <c r="AM310"/>
      <c r="AN310"/>
      <c r="AO310"/>
    </row>
    <row r="311" spans="1:41" s="10" customFormat="1" ht="15.75" thickBot="1" x14ac:dyDescent="0.3">
      <c r="A311" s="3">
        <v>0.375</v>
      </c>
      <c r="B311" s="7">
        <v>3.3</v>
      </c>
      <c r="C311" s="9"/>
      <c r="D311" s="9"/>
      <c r="F311" s="8">
        <v>6.6</v>
      </c>
      <c r="H311" s="19">
        <f t="shared" ref="H311:H319" si="81">SUM(B311:G311)</f>
        <v>9.8999999999999986</v>
      </c>
      <c r="I311" s="19">
        <f t="shared" ref="I311:I319" si="82">J311-H311</f>
        <v>-7.8743758335466243</v>
      </c>
      <c r="J311" s="29">
        <v>2.0256241664533743</v>
      </c>
      <c r="K311" s="22">
        <f t="shared" ref="K311:K319" si="83">MIN(0,I311)</f>
        <v>-7.8743758335466243</v>
      </c>
      <c r="L311"/>
      <c r="M311" s="27">
        <v>2.331373706446894</v>
      </c>
      <c r="AK311"/>
      <c r="AL311"/>
      <c r="AM311"/>
      <c r="AN311"/>
      <c r="AO311"/>
    </row>
    <row r="312" spans="1:41" s="10" customFormat="1" ht="15.75" thickBot="1" x14ac:dyDescent="0.3">
      <c r="A312" s="3">
        <v>0.41666666666666669</v>
      </c>
      <c r="B312" s="7">
        <v>3.3</v>
      </c>
      <c r="C312" s="9"/>
      <c r="D312" s="9"/>
      <c r="F312" s="9"/>
      <c r="G312" s="9"/>
      <c r="H312" s="19">
        <f t="shared" si="81"/>
        <v>3.3</v>
      </c>
      <c r="I312" s="19">
        <f t="shared" si="82"/>
        <v>-0.75540819231826095</v>
      </c>
      <c r="J312" s="27">
        <v>2.5445918076817389</v>
      </c>
      <c r="K312" s="22">
        <f t="shared" si="83"/>
        <v>-0.75540819231826095</v>
      </c>
      <c r="L312"/>
      <c r="M312" s="27">
        <v>1.9305783148458122</v>
      </c>
      <c r="AK312"/>
      <c r="AL312"/>
      <c r="AM312"/>
      <c r="AN312"/>
      <c r="AO312"/>
    </row>
    <row r="313" spans="1:41" s="10" customFormat="1" ht="15.75" thickBot="1" x14ac:dyDescent="0.3">
      <c r="A313" s="3">
        <v>0.45833333333333298</v>
      </c>
      <c r="B313" s="7">
        <v>3.3</v>
      </c>
      <c r="C313" s="9"/>
      <c r="D313" s="9"/>
      <c r="F313" s="9"/>
      <c r="G313" s="9"/>
      <c r="H313" s="19">
        <f t="shared" si="81"/>
        <v>3.3</v>
      </c>
      <c r="I313" s="19">
        <f t="shared" si="82"/>
        <v>-0.96862629355310581</v>
      </c>
      <c r="J313" s="27">
        <v>2.331373706446894</v>
      </c>
      <c r="K313" s="22">
        <f t="shared" si="83"/>
        <v>-0.96862629355310581</v>
      </c>
      <c r="L313"/>
      <c r="M313" s="27">
        <v>1.6608904375238511</v>
      </c>
      <c r="AK313"/>
      <c r="AL313"/>
      <c r="AM313"/>
      <c r="AN313"/>
      <c r="AO313"/>
    </row>
    <row r="314" spans="1:41" s="10" customFormat="1" ht="15.75" thickBot="1" x14ac:dyDescent="0.3">
      <c r="A314" s="3">
        <v>0.5</v>
      </c>
      <c r="B314" s="9"/>
      <c r="C314" s="9"/>
      <c r="D314" s="9"/>
      <c r="F314" s="9"/>
      <c r="G314" s="8">
        <v>6.6</v>
      </c>
      <c r="H314" s="19">
        <f>SUM(B314:G314)</f>
        <v>6.6</v>
      </c>
      <c r="I314" s="19">
        <f t="shared" si="82"/>
        <v>-4.6694216851541874</v>
      </c>
      <c r="J314" s="27">
        <v>1.9305783148458122</v>
      </c>
      <c r="K314" s="22">
        <f t="shared" si="83"/>
        <v>-4.6694216851541874</v>
      </c>
      <c r="L314"/>
      <c r="M314" s="27">
        <v>1.4671159251331458</v>
      </c>
      <c r="AK314"/>
      <c r="AL314"/>
      <c r="AM314"/>
      <c r="AN314"/>
      <c r="AO314"/>
    </row>
    <row r="315" spans="1:41" s="10" customFormat="1" ht="15.75" thickBot="1" x14ac:dyDescent="0.3">
      <c r="A315" s="3">
        <v>0.54166666666666696</v>
      </c>
      <c r="B315" s="9"/>
      <c r="C315" s="9"/>
      <c r="D315" s="9"/>
      <c r="E315" s="8">
        <v>3.3</v>
      </c>
      <c r="F315" s="9"/>
      <c r="G315" s="9"/>
      <c r="H315" s="19">
        <f t="shared" si="81"/>
        <v>3.3</v>
      </c>
      <c r="I315" s="19">
        <f t="shared" si="82"/>
        <v>-1.6391095624761487</v>
      </c>
      <c r="J315" s="27">
        <v>1.6608904375238511</v>
      </c>
      <c r="K315" s="22">
        <f t="shared" si="83"/>
        <v>-1.6391095624761487</v>
      </c>
      <c r="L315"/>
      <c r="M315" s="27">
        <v>1.5537355189814743</v>
      </c>
      <c r="AK315"/>
      <c r="AL315"/>
      <c r="AM315"/>
      <c r="AN315"/>
      <c r="AO315"/>
    </row>
    <row r="316" spans="1:41" s="10" customFormat="1" ht="15.75" thickBot="1" x14ac:dyDescent="0.3">
      <c r="A316" s="3">
        <v>0.58333333333333304</v>
      </c>
      <c r="B316" s="9"/>
      <c r="C316" s="9"/>
      <c r="D316" s="9"/>
      <c r="E316" s="8">
        <v>3.3</v>
      </c>
      <c r="F316" s="9"/>
      <c r="G316" s="9"/>
      <c r="H316" s="19">
        <f t="shared" si="81"/>
        <v>3.3</v>
      </c>
      <c r="I316" s="19">
        <f t="shared" si="82"/>
        <v>-1.832884074866854</v>
      </c>
      <c r="J316" s="27">
        <v>1.4671159251331458</v>
      </c>
      <c r="K316" s="22">
        <f t="shared" si="83"/>
        <v>-1.832884074866854</v>
      </c>
      <c r="L316"/>
      <c r="M316" s="28">
        <v>0.79028280495235936</v>
      </c>
      <c r="AK316"/>
      <c r="AL316"/>
      <c r="AM316"/>
      <c r="AN316"/>
      <c r="AO316"/>
    </row>
    <row r="317" spans="1:41" s="10" customFormat="1" ht="15.75" thickBot="1" x14ac:dyDescent="0.3">
      <c r="A317" s="3">
        <v>0.625</v>
      </c>
      <c r="B317" s="9"/>
      <c r="C317" s="9"/>
      <c r="D317" s="9"/>
      <c r="E317" s="8">
        <v>3.3</v>
      </c>
      <c r="F317" s="9"/>
      <c r="G317" s="9"/>
      <c r="H317" s="19">
        <f t="shared" si="81"/>
        <v>3.3</v>
      </c>
      <c r="I317" s="19">
        <f t="shared" si="82"/>
        <v>-1.7462644810185255</v>
      </c>
      <c r="J317" s="27">
        <v>1.5537355189814743</v>
      </c>
      <c r="K317" s="22">
        <f t="shared" si="83"/>
        <v>-1.7462644810185255</v>
      </c>
      <c r="L317"/>
      <c r="M317" s="27">
        <v>-6.3981949999999985</v>
      </c>
      <c r="AK317"/>
      <c r="AL317"/>
      <c r="AM317"/>
      <c r="AN317"/>
      <c r="AO317"/>
    </row>
    <row r="318" spans="1:41" s="10" customFormat="1" ht="15.75" thickBot="1" x14ac:dyDescent="0.3">
      <c r="A318" s="3">
        <v>0.66666666666666696</v>
      </c>
      <c r="B318" s="6"/>
      <c r="C318" s="6"/>
      <c r="D318" s="6"/>
      <c r="E318" s="8">
        <v>3.3</v>
      </c>
      <c r="F318" s="9"/>
      <c r="G318" s="9"/>
      <c r="H318" s="19">
        <f t="shared" si="81"/>
        <v>3.3</v>
      </c>
      <c r="I318" s="19">
        <f t="shared" si="82"/>
        <v>-2.5097171950476405</v>
      </c>
      <c r="J318" s="28">
        <v>0.79028280495235936</v>
      </c>
      <c r="K318" s="22">
        <f t="shared" si="83"/>
        <v>-2.5097171950476405</v>
      </c>
      <c r="L318"/>
      <c r="M318" s="27">
        <v>-1.6351559377481006</v>
      </c>
      <c r="AK318"/>
      <c r="AL318"/>
      <c r="AM318"/>
      <c r="AN318"/>
      <c r="AO318"/>
    </row>
    <row r="319" spans="1:41" s="10" customFormat="1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19">
        <f t="shared" si="81"/>
        <v>0</v>
      </c>
      <c r="I319" s="19">
        <f t="shared" si="82"/>
        <v>-6.3981949999999985</v>
      </c>
      <c r="J319" s="27">
        <v>-6.3981949999999985</v>
      </c>
      <c r="K319" s="22">
        <f t="shared" si="83"/>
        <v>-6.3981949999999985</v>
      </c>
      <c r="L319"/>
      <c r="M319" s="29">
        <v>-1.8256653320507397</v>
      </c>
      <c r="AK319"/>
      <c r="AL319"/>
      <c r="AM319"/>
      <c r="AN319"/>
      <c r="AO319"/>
    </row>
    <row r="320" spans="1:41" s="10" customFormat="1" ht="15.75" thickBot="1" x14ac:dyDescent="0.3">
      <c r="A320" s="12" t="s">
        <v>19</v>
      </c>
      <c r="B320" s="2" t="s">
        <v>1</v>
      </c>
      <c r="C320" s="2" t="s">
        <v>2</v>
      </c>
      <c r="D320" s="2" t="s">
        <v>4</v>
      </c>
      <c r="E320" s="2" t="s">
        <v>1</v>
      </c>
      <c r="F320" s="2" t="s">
        <v>2</v>
      </c>
      <c r="G320" s="2" t="s">
        <v>3</v>
      </c>
      <c r="H320" s="18" t="s">
        <v>22</v>
      </c>
      <c r="I320" s="21" t="s">
        <v>24</v>
      </c>
      <c r="J320" s="12" t="s">
        <v>23</v>
      </c>
      <c r="K320" s="11"/>
      <c r="L320" s="20" t="s">
        <v>25</v>
      </c>
      <c r="M320" s="27">
        <v>-1.0669873066031998</v>
      </c>
      <c r="AK320"/>
      <c r="AL320"/>
      <c r="AM320"/>
      <c r="AN320"/>
      <c r="AO320"/>
    </row>
    <row r="321" spans="1:41" s="10" customFormat="1" ht="15.75" thickBot="1" x14ac:dyDescent="0.3">
      <c r="A321" s="3">
        <v>0.33333333333333298</v>
      </c>
      <c r="B321" s="4">
        <v>3.3</v>
      </c>
      <c r="C321" s="5">
        <v>6.6</v>
      </c>
      <c r="E321" s="6"/>
      <c r="F321" s="6"/>
      <c r="G321" s="6"/>
      <c r="H321" s="19">
        <f>SUM(B321:G321)</f>
        <v>9.8999999999999986</v>
      </c>
      <c r="I321" s="19">
        <f>J321-H321</f>
        <v>-11.535155937748099</v>
      </c>
      <c r="J321" s="27">
        <v>-1.6351559377481006</v>
      </c>
      <c r="K321" s="22">
        <f>MIN(0,I321)</f>
        <v>-11.535155937748099</v>
      </c>
      <c r="L321" s="23">
        <f>SUM(K321:K330)</f>
        <v>-51.717194398951811</v>
      </c>
      <c r="M321" s="27">
        <v>5.2348603106012526E-2</v>
      </c>
      <c r="AK321"/>
      <c r="AL321"/>
      <c r="AM321"/>
      <c r="AN321"/>
      <c r="AO321"/>
    </row>
    <row r="322" spans="1:41" s="10" customFormat="1" ht="15.75" thickBot="1" x14ac:dyDescent="0.3">
      <c r="A322" s="3">
        <v>0.375</v>
      </c>
      <c r="B322" s="7">
        <v>3.3</v>
      </c>
      <c r="C322" s="9"/>
      <c r="D322" s="9"/>
      <c r="F322" s="8">
        <v>6.6</v>
      </c>
      <c r="H322" s="19">
        <f t="shared" ref="H322:H330" si="84">SUM(B322:G322)</f>
        <v>9.8999999999999986</v>
      </c>
      <c r="I322" s="19">
        <f t="shared" ref="I322:I330" si="85">J322-H322</f>
        <v>-11.725665332050738</v>
      </c>
      <c r="J322" s="29">
        <v>-1.8256653320507397</v>
      </c>
      <c r="K322" s="22">
        <f t="shared" ref="K322:K330" si="86">MIN(0,I322)</f>
        <v>-11.725665332050738</v>
      </c>
      <c r="L322"/>
      <c r="M322" s="27">
        <v>1.1789840780114442</v>
      </c>
      <c r="AK322"/>
      <c r="AL322"/>
      <c r="AM322"/>
      <c r="AN322"/>
      <c r="AO322"/>
    </row>
    <row r="323" spans="1:41" s="10" customFormat="1" ht="15.75" thickBot="1" x14ac:dyDescent="0.3">
      <c r="A323" s="3">
        <v>0.41666666666666669</v>
      </c>
      <c r="B323" s="7">
        <v>3.3</v>
      </c>
      <c r="C323" s="9"/>
      <c r="D323" s="9"/>
      <c r="F323" s="9"/>
      <c r="G323" s="9"/>
      <c r="H323" s="19">
        <f t="shared" si="84"/>
        <v>3.3</v>
      </c>
      <c r="I323" s="19">
        <f t="shared" si="85"/>
        <v>-4.3669873066031997</v>
      </c>
      <c r="J323" s="27">
        <v>-1.0669873066031998</v>
      </c>
      <c r="K323" s="22">
        <f t="shared" si="86"/>
        <v>-4.3669873066031997</v>
      </c>
      <c r="L323"/>
      <c r="M323" s="27">
        <v>1.367247719152366</v>
      </c>
      <c r="AK323"/>
      <c r="AL323"/>
      <c r="AM323"/>
      <c r="AN323"/>
      <c r="AO323"/>
    </row>
    <row r="324" spans="1:41" s="10" customFormat="1" ht="15.75" thickBot="1" x14ac:dyDescent="0.3">
      <c r="A324" s="3">
        <v>0.45833333333333298</v>
      </c>
      <c r="B324" s="9"/>
      <c r="C324" s="9"/>
      <c r="D324" s="5">
        <v>6.6</v>
      </c>
      <c r="F324" s="9"/>
      <c r="G324" s="9"/>
      <c r="H324" s="19">
        <f t="shared" si="84"/>
        <v>6.6</v>
      </c>
      <c r="I324" s="19">
        <f t="shared" si="85"/>
        <v>-6.5476513968939871</v>
      </c>
      <c r="J324" s="27">
        <v>5.2348603106012526E-2</v>
      </c>
      <c r="K324" s="22">
        <f t="shared" si="86"/>
        <v>-6.5476513968939871</v>
      </c>
      <c r="L324"/>
      <c r="M324" s="27">
        <v>1.4411250176473471</v>
      </c>
      <c r="AK324"/>
      <c r="AL324"/>
      <c r="AM324"/>
      <c r="AN324"/>
      <c r="AO324"/>
    </row>
    <row r="325" spans="1:41" s="10" customFormat="1" ht="15.75" thickBot="1" x14ac:dyDescent="0.3">
      <c r="A325" s="3">
        <v>0.5</v>
      </c>
      <c r="B325" s="9"/>
      <c r="C325" s="9"/>
      <c r="D325" s="9"/>
      <c r="E325" s="9"/>
      <c r="F325" s="9"/>
      <c r="G325" s="8">
        <v>6.6</v>
      </c>
      <c r="H325" s="19">
        <f>SUM(B325:G325)</f>
        <v>6.6</v>
      </c>
      <c r="I325" s="19">
        <f t="shared" si="85"/>
        <v>-5.4210159219885554</v>
      </c>
      <c r="J325" s="27">
        <v>1.1789840780114442</v>
      </c>
      <c r="K325" s="22">
        <f t="shared" si="86"/>
        <v>-5.4210159219885554</v>
      </c>
      <c r="L325"/>
      <c r="M325" s="27">
        <v>1.4788846812220733</v>
      </c>
      <c r="AK325"/>
      <c r="AL325"/>
      <c r="AM325"/>
      <c r="AN325"/>
      <c r="AO325"/>
    </row>
    <row r="326" spans="1:41" s="10" customFormat="1" ht="15.75" thickBot="1" x14ac:dyDescent="0.3">
      <c r="A326" s="3">
        <v>0.54166666666666696</v>
      </c>
      <c r="B326" s="9"/>
      <c r="C326" s="9"/>
      <c r="D326" s="9"/>
      <c r="E326" s="8">
        <v>3.3</v>
      </c>
      <c r="F326" s="9"/>
      <c r="G326" s="9"/>
      <c r="H326" s="19">
        <f t="shared" si="84"/>
        <v>3.3</v>
      </c>
      <c r="I326" s="19">
        <f t="shared" si="85"/>
        <v>-1.9327522808476338</v>
      </c>
      <c r="J326" s="27">
        <v>1.367247719152366</v>
      </c>
      <c r="K326" s="22">
        <f t="shared" si="86"/>
        <v>-1.9327522808476338</v>
      </c>
      <c r="L326"/>
      <c r="M326" s="28">
        <v>-0.10978092168900577</v>
      </c>
      <c r="AK326"/>
      <c r="AL326"/>
      <c r="AM326"/>
      <c r="AN326"/>
      <c r="AO326"/>
    </row>
    <row r="327" spans="1:41" s="10" customFormat="1" ht="15.75" thickBot="1" x14ac:dyDescent="0.3">
      <c r="A327" s="3">
        <v>0.58333333333333304</v>
      </c>
      <c r="B327" s="9"/>
      <c r="C327" s="9"/>
      <c r="D327" s="9"/>
      <c r="E327" s="8">
        <v>3.3</v>
      </c>
      <c r="F327" s="9"/>
      <c r="G327" s="9"/>
      <c r="H327" s="19">
        <f t="shared" si="84"/>
        <v>3.3</v>
      </c>
      <c r="I327" s="19">
        <f t="shared" si="85"/>
        <v>-1.8588749823526527</v>
      </c>
      <c r="J327" s="27">
        <v>1.4411250176473471</v>
      </c>
      <c r="K327" s="22">
        <f t="shared" si="86"/>
        <v>-1.8588749823526527</v>
      </c>
      <c r="L327"/>
      <c r="M327" s="27">
        <v>-6.3981949999999985</v>
      </c>
      <c r="AK327"/>
      <c r="AL327"/>
      <c r="AM327"/>
      <c r="AN327"/>
      <c r="AO327"/>
    </row>
    <row r="328" spans="1:41" s="10" customFormat="1" ht="15.75" thickBot="1" x14ac:dyDescent="0.3">
      <c r="A328" s="3">
        <v>0.625</v>
      </c>
      <c r="B328" s="9"/>
      <c r="C328" s="9"/>
      <c r="D328" s="9"/>
      <c r="E328" s="8">
        <v>3.3</v>
      </c>
      <c r="F328" s="9"/>
      <c r="G328" s="9"/>
      <c r="H328" s="19">
        <f t="shared" si="84"/>
        <v>3.3</v>
      </c>
      <c r="I328" s="19">
        <f t="shared" si="85"/>
        <v>-1.8211153187779265</v>
      </c>
      <c r="J328" s="27">
        <v>1.4788846812220733</v>
      </c>
      <c r="K328" s="22">
        <f t="shared" si="86"/>
        <v>-1.8211153187779265</v>
      </c>
      <c r="L328"/>
      <c r="M328" s="27">
        <v>1.0801924642818559</v>
      </c>
      <c r="AK328"/>
      <c r="AL328"/>
      <c r="AM328"/>
      <c r="AN328"/>
      <c r="AO328"/>
    </row>
    <row r="329" spans="1:41" s="10" customFormat="1" ht="15.75" thickBot="1" x14ac:dyDescent="0.3">
      <c r="A329" s="3">
        <v>0.66666666666666696</v>
      </c>
      <c r="B329" s="6"/>
      <c r="C329" s="6"/>
      <c r="D329" s="6"/>
      <c r="E329" s="9"/>
      <c r="F329" s="9"/>
      <c r="G329" s="9"/>
      <c r="H329" s="19">
        <f t="shared" si="84"/>
        <v>0</v>
      </c>
      <c r="I329" s="19">
        <f t="shared" si="85"/>
        <v>-0.10978092168900577</v>
      </c>
      <c r="J329" s="28">
        <v>-0.10978092168900577</v>
      </c>
      <c r="K329" s="22">
        <f t="shared" si="86"/>
        <v>-0.10978092168900577</v>
      </c>
      <c r="L329"/>
      <c r="M329" s="29">
        <v>1.400286689563611</v>
      </c>
      <c r="AK329"/>
      <c r="AL329"/>
      <c r="AM329"/>
      <c r="AN329"/>
      <c r="AO329"/>
    </row>
    <row r="330" spans="1:41" s="10" customFormat="1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19">
        <f t="shared" si="84"/>
        <v>0</v>
      </c>
      <c r="I330" s="19">
        <f t="shared" si="85"/>
        <v>-6.3981949999999985</v>
      </c>
      <c r="J330" s="27">
        <v>-6.3981949999999985</v>
      </c>
      <c r="K330" s="22">
        <f t="shared" si="86"/>
        <v>-6.3981949999999985</v>
      </c>
      <c r="L330"/>
      <c r="M330" s="27">
        <v>1.9837849888444037</v>
      </c>
      <c r="AK330"/>
      <c r="AL330"/>
      <c r="AM330"/>
      <c r="AN330"/>
      <c r="AO330"/>
    </row>
    <row r="331" spans="1:41" s="10" customFormat="1" ht="15.75" thickBot="1" x14ac:dyDescent="0.3">
      <c r="A331" s="12" t="s">
        <v>20</v>
      </c>
      <c r="B331" s="2" t="s">
        <v>1</v>
      </c>
      <c r="C331" s="2" t="s">
        <v>2</v>
      </c>
      <c r="D331" s="2" t="s">
        <v>4</v>
      </c>
      <c r="E331" s="2" t="s">
        <v>1</v>
      </c>
      <c r="F331" s="2" t="s">
        <v>2</v>
      </c>
      <c r="G331" s="2" t="s">
        <v>3</v>
      </c>
      <c r="H331" s="18" t="s">
        <v>22</v>
      </c>
      <c r="I331" s="21" t="s">
        <v>24</v>
      </c>
      <c r="J331" s="12" t="s">
        <v>23</v>
      </c>
      <c r="K331" s="11"/>
      <c r="L331" s="20" t="s">
        <v>25</v>
      </c>
      <c r="M331" s="27">
        <v>1.5616507338964203</v>
      </c>
      <c r="AK331"/>
      <c r="AL331"/>
      <c r="AM331"/>
      <c r="AN331"/>
      <c r="AO331"/>
    </row>
    <row r="332" spans="1:41" s="10" customFormat="1" ht="15.75" thickBot="1" x14ac:dyDescent="0.3">
      <c r="A332" s="3">
        <v>0.33333333333333298</v>
      </c>
      <c r="B332" s="4">
        <v>3.3</v>
      </c>
      <c r="C332" s="5">
        <v>6.6</v>
      </c>
      <c r="D332" s="5">
        <v>6.6</v>
      </c>
      <c r="E332" s="6"/>
      <c r="F332" s="6"/>
      <c r="G332" s="6"/>
      <c r="H332" s="19">
        <f>SUM(B332:G332)</f>
        <v>16.5</v>
      </c>
      <c r="I332" s="19">
        <f>J332-H332</f>
        <v>-15.419807535718144</v>
      </c>
      <c r="J332" s="27">
        <v>1.0801924642818559</v>
      </c>
      <c r="K332" s="22">
        <f>MIN(0,I332)</f>
        <v>-15.419807535718144</v>
      </c>
      <c r="L332" s="23">
        <f>SUM(K332:K341)</f>
        <v>-47.742938725017396</v>
      </c>
      <c r="M332" s="27">
        <v>1.5700581125881197</v>
      </c>
      <c r="AK332"/>
      <c r="AL332"/>
      <c r="AM332"/>
      <c r="AN332"/>
      <c r="AO332"/>
    </row>
    <row r="333" spans="1:41" s="10" customFormat="1" ht="15.75" thickBot="1" x14ac:dyDescent="0.3">
      <c r="A333" s="3">
        <v>0.375</v>
      </c>
      <c r="B333" s="7">
        <v>3.3</v>
      </c>
      <c r="C333" s="9"/>
      <c r="D333" s="9"/>
      <c r="F333" s="8">
        <v>6.6</v>
      </c>
      <c r="G333" s="8">
        <v>6.6</v>
      </c>
      <c r="H333" s="19">
        <f t="shared" ref="H333:H341" si="87">SUM(B333:G333)</f>
        <v>16.5</v>
      </c>
      <c r="I333" s="19">
        <f t="shared" ref="I333:I341" si="88">J333-H333</f>
        <v>-15.099713310436389</v>
      </c>
      <c r="J333" s="29">
        <v>1.400286689563611</v>
      </c>
      <c r="K333" s="22">
        <f t="shared" ref="K333:K341" si="89">MIN(0,I333)</f>
        <v>-15.099713310436389</v>
      </c>
      <c r="L333"/>
      <c r="M333" s="27">
        <v>1.9255288035582447</v>
      </c>
      <c r="AK333"/>
      <c r="AL333"/>
      <c r="AM333"/>
      <c r="AN333"/>
      <c r="AO333"/>
    </row>
    <row r="334" spans="1:41" s="10" customFormat="1" ht="15.75" thickBot="1" x14ac:dyDescent="0.3">
      <c r="A334" s="3">
        <v>0.41666666666666669</v>
      </c>
      <c r="B334" s="7">
        <v>3.3</v>
      </c>
      <c r="C334" s="9"/>
      <c r="D334" s="9"/>
      <c r="F334" s="9"/>
      <c r="G334" s="9"/>
      <c r="H334" s="19">
        <f t="shared" si="87"/>
        <v>3.3</v>
      </c>
      <c r="I334" s="19">
        <f t="shared" si="88"/>
        <v>-1.3162150111555961</v>
      </c>
      <c r="J334" s="27">
        <v>1.9837849888444037</v>
      </c>
      <c r="K334" s="22">
        <f t="shared" si="89"/>
        <v>-1.3162150111555961</v>
      </c>
      <c r="L334"/>
      <c r="M334" s="27">
        <v>1.4800367415283899</v>
      </c>
      <c r="AK334"/>
      <c r="AL334"/>
      <c r="AM334"/>
      <c r="AN334"/>
      <c r="AO334"/>
    </row>
    <row r="335" spans="1:41" s="10" customFormat="1" ht="15.75" thickBot="1" x14ac:dyDescent="0.3">
      <c r="A335" s="3">
        <v>0.45833333333333298</v>
      </c>
      <c r="B335" s="7">
        <v>3.3</v>
      </c>
      <c r="C335" s="9"/>
      <c r="D335" s="9"/>
      <c r="F335" s="9"/>
      <c r="G335" s="9"/>
      <c r="H335" s="19">
        <f t="shared" si="87"/>
        <v>3.3</v>
      </c>
      <c r="I335" s="19">
        <f t="shared" si="88"/>
        <v>-1.7383492661035795</v>
      </c>
      <c r="J335" s="27">
        <v>1.5616507338964203</v>
      </c>
      <c r="K335" s="22">
        <f t="shared" si="89"/>
        <v>-1.7383492661035795</v>
      </c>
      <c r="L335"/>
      <c r="M335" s="27">
        <v>0.97033689299346015</v>
      </c>
      <c r="AK335"/>
      <c r="AL335"/>
      <c r="AM335"/>
      <c r="AN335"/>
      <c r="AO335"/>
    </row>
    <row r="336" spans="1:41" s="10" customFormat="1" ht="15.75" thickBot="1" x14ac:dyDescent="0.3">
      <c r="A336" s="3">
        <v>0.5</v>
      </c>
      <c r="B336" s="9"/>
      <c r="C336" s="9"/>
      <c r="D336" s="9"/>
      <c r="E336" s="8">
        <v>3.3</v>
      </c>
      <c r="F336" s="9"/>
      <c r="G336" s="9"/>
      <c r="H336" s="19">
        <f t="shared" si="87"/>
        <v>3.3</v>
      </c>
      <c r="I336" s="19">
        <f t="shared" si="88"/>
        <v>-1.7299418874118802</v>
      </c>
      <c r="J336" s="27">
        <v>1.5700581125881197</v>
      </c>
      <c r="K336" s="22">
        <f t="shared" si="89"/>
        <v>-1.7299418874118802</v>
      </c>
      <c r="L336"/>
      <c r="M336" s="28">
        <v>-0.51661915227189681</v>
      </c>
      <c r="AK336"/>
      <c r="AL336"/>
      <c r="AM336"/>
      <c r="AN336"/>
      <c r="AO336"/>
    </row>
    <row r="337" spans="1:41" s="10" customFormat="1" ht="15.75" thickBot="1" x14ac:dyDescent="0.3">
      <c r="A337" s="3">
        <v>0.54166666666666696</v>
      </c>
      <c r="B337" s="9"/>
      <c r="C337" s="9"/>
      <c r="D337" s="9"/>
      <c r="E337" s="8">
        <v>3.3</v>
      </c>
      <c r="F337" s="9"/>
      <c r="G337" s="9"/>
      <c r="H337" s="19">
        <f t="shared" si="87"/>
        <v>3.3</v>
      </c>
      <c r="I337" s="19">
        <f t="shared" si="88"/>
        <v>-1.3744711964417551</v>
      </c>
      <c r="J337" s="27">
        <v>1.9255288035582447</v>
      </c>
      <c r="K337" s="22">
        <f t="shared" si="89"/>
        <v>-1.3744711964417551</v>
      </c>
      <c r="L337"/>
      <c r="M337" s="27">
        <v>-6.3981949999999985</v>
      </c>
      <c r="AK337"/>
      <c r="AL337"/>
      <c r="AM337"/>
      <c r="AN337"/>
      <c r="AO337"/>
    </row>
    <row r="338" spans="1:41" s="10" customFormat="1" ht="15.75" thickBot="1" x14ac:dyDescent="0.3">
      <c r="A338" s="3">
        <v>0.58333333333333304</v>
      </c>
      <c r="B338" s="9"/>
      <c r="C338" s="9"/>
      <c r="D338" s="9"/>
      <c r="E338" s="8">
        <v>3.3</v>
      </c>
      <c r="F338" s="9"/>
      <c r="G338" s="9"/>
      <c r="H338" s="19">
        <f t="shared" si="87"/>
        <v>3.3</v>
      </c>
      <c r="I338" s="19">
        <f t="shared" si="88"/>
        <v>-1.8199632584716099</v>
      </c>
      <c r="J338" s="27">
        <v>1.4800367415283899</v>
      </c>
      <c r="K338" s="22">
        <f t="shared" si="89"/>
        <v>-1.8199632584716099</v>
      </c>
      <c r="L338"/>
      <c r="M338" s="27">
        <v>0.73380594511185304</v>
      </c>
      <c r="AK338"/>
      <c r="AL338"/>
      <c r="AM338"/>
      <c r="AN338"/>
      <c r="AO338"/>
    </row>
    <row r="339" spans="1:41" s="10" customFormat="1" ht="15.75" thickBot="1" x14ac:dyDescent="0.3">
      <c r="A339" s="3">
        <v>0.625</v>
      </c>
      <c r="B339" s="9"/>
      <c r="C339" s="9"/>
      <c r="D339" s="9"/>
      <c r="E339" s="8">
        <v>3.3</v>
      </c>
      <c r="F339" s="9"/>
      <c r="G339" s="9"/>
      <c r="H339" s="19">
        <f t="shared" si="87"/>
        <v>3.3</v>
      </c>
      <c r="I339" s="19">
        <f t="shared" si="88"/>
        <v>-2.3296631070065397</v>
      </c>
      <c r="J339" s="27">
        <v>0.97033689299346015</v>
      </c>
      <c r="K339" s="22">
        <f t="shared" si="89"/>
        <v>-2.3296631070065397</v>
      </c>
      <c r="L339"/>
      <c r="M339" s="29">
        <v>1.0846113330086959</v>
      </c>
      <c r="AK339"/>
      <c r="AL339"/>
      <c r="AM339"/>
      <c r="AN339"/>
      <c r="AO339"/>
    </row>
    <row r="340" spans="1:41" s="10" customFormat="1" ht="15.75" thickBot="1" x14ac:dyDescent="0.3">
      <c r="A340" s="3">
        <v>0.66666666666666696</v>
      </c>
      <c r="B340" s="6"/>
      <c r="C340" s="6"/>
      <c r="D340" s="6"/>
      <c r="E340" s="9"/>
      <c r="F340" s="9"/>
      <c r="G340" s="9"/>
      <c r="H340" s="19">
        <f t="shared" si="87"/>
        <v>0</v>
      </c>
      <c r="I340" s="19">
        <f t="shared" si="88"/>
        <v>-0.51661915227189681</v>
      </c>
      <c r="J340" s="28">
        <v>-0.51661915227189681</v>
      </c>
      <c r="K340" s="22">
        <f t="shared" si="89"/>
        <v>-0.51661915227189681</v>
      </c>
      <c r="L340"/>
      <c r="M340" s="27">
        <v>1.9431385471311788</v>
      </c>
      <c r="AK340"/>
      <c r="AL340"/>
      <c r="AM340"/>
      <c r="AN340"/>
      <c r="AO340"/>
    </row>
    <row r="341" spans="1:41" s="10" customFormat="1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19">
        <f t="shared" si="87"/>
        <v>0</v>
      </c>
      <c r="I341" s="19">
        <f t="shared" si="88"/>
        <v>-6.3981949999999985</v>
      </c>
      <c r="J341" s="27">
        <v>-6.3981949999999985</v>
      </c>
      <c r="K341" s="22">
        <f t="shared" si="89"/>
        <v>-6.3981949999999985</v>
      </c>
      <c r="L341"/>
      <c r="M341" s="27">
        <v>2.2441115845094126</v>
      </c>
      <c r="AK341"/>
      <c r="AL341"/>
      <c r="AM341"/>
      <c r="AN341"/>
      <c r="AO341"/>
    </row>
    <row r="342" spans="1:41" s="10" customFormat="1" ht="15.75" thickBot="1" x14ac:dyDescent="0.3">
      <c r="A342" s="12" t="s">
        <v>21</v>
      </c>
      <c r="B342" s="2" t="s">
        <v>1</v>
      </c>
      <c r="C342" s="2" t="s">
        <v>2</v>
      </c>
      <c r="D342" s="2" t="s">
        <v>4</v>
      </c>
      <c r="E342" s="2" t="s">
        <v>1</v>
      </c>
      <c r="F342" s="2" t="s">
        <v>2</v>
      </c>
      <c r="G342" s="2" t="s">
        <v>3</v>
      </c>
      <c r="H342" s="18" t="s">
        <v>22</v>
      </c>
      <c r="I342" s="21" t="s">
        <v>24</v>
      </c>
      <c r="J342" s="12" t="s">
        <v>23</v>
      </c>
      <c r="K342" s="11"/>
      <c r="L342" s="20" t="s">
        <v>25</v>
      </c>
      <c r="M342" s="27">
        <v>2.1648372196955297</v>
      </c>
      <c r="AK342"/>
      <c r="AL342"/>
      <c r="AM342"/>
      <c r="AN342"/>
      <c r="AO342"/>
    </row>
    <row r="343" spans="1:41" s="10" customFormat="1" ht="15.75" thickBot="1" x14ac:dyDescent="0.3">
      <c r="A343" s="3">
        <v>0.33333333333333298</v>
      </c>
      <c r="C343" s="5">
        <v>6.6</v>
      </c>
      <c r="D343" s="5">
        <v>6.6</v>
      </c>
      <c r="E343" s="6"/>
      <c r="F343" s="6"/>
      <c r="G343" s="6"/>
      <c r="H343" s="19">
        <f>SUM(B343:G343)</f>
        <v>13.2</v>
      </c>
      <c r="I343" s="19">
        <f>J343-H343</f>
        <v>-12.466194054888145</v>
      </c>
      <c r="J343" s="27">
        <v>0.73380594511185304</v>
      </c>
      <c r="K343" s="22">
        <f>MIN(0,I343)</f>
        <v>-12.466194054888145</v>
      </c>
      <c r="L343" s="23">
        <f>SUM(K343:K352)</f>
        <v>-34.358191330332531</v>
      </c>
      <c r="M343" s="27">
        <v>2.2078049456478981</v>
      </c>
      <c r="AK343"/>
      <c r="AL343"/>
      <c r="AM343"/>
      <c r="AN343"/>
      <c r="AO343"/>
    </row>
    <row r="344" spans="1:41" s="10" customFormat="1" ht="15.75" thickBot="1" x14ac:dyDescent="0.3">
      <c r="A344" s="3">
        <v>0.375</v>
      </c>
      <c r="C344" s="9"/>
      <c r="D344" s="9"/>
      <c r="F344" s="8">
        <v>6.6</v>
      </c>
      <c r="H344" s="19">
        <f t="shared" ref="H344:H352" si="90">SUM(B344:G344)</f>
        <v>6.6</v>
      </c>
      <c r="I344" s="19">
        <f t="shared" ref="I344:I352" si="91">J344-H344</f>
        <v>-5.5153886669913037</v>
      </c>
      <c r="J344" s="29">
        <v>1.0846113330086959</v>
      </c>
      <c r="K344" s="22">
        <f t="shared" ref="K344:K352" si="92">MIN(0,I344)</f>
        <v>-5.5153886669913037</v>
      </c>
      <c r="L344"/>
      <c r="M344" s="27">
        <v>2.6417274754054647</v>
      </c>
      <c r="AK344"/>
      <c r="AL344"/>
      <c r="AM344"/>
      <c r="AN344"/>
      <c r="AO344"/>
    </row>
    <row r="345" spans="1:41" s="10" customFormat="1" ht="15.75" thickBot="1" x14ac:dyDescent="0.3">
      <c r="A345" s="3">
        <v>0.41666666666666669</v>
      </c>
      <c r="C345" s="9"/>
      <c r="D345" s="9"/>
      <c r="F345" s="9"/>
      <c r="G345" s="8">
        <v>6.6</v>
      </c>
      <c r="H345" s="19">
        <f>SUM(B345:G345)</f>
        <v>6.6</v>
      </c>
      <c r="I345" s="19">
        <f t="shared" si="91"/>
        <v>-4.6568614528688208</v>
      </c>
      <c r="J345" s="27">
        <v>1.9431385471311788</v>
      </c>
      <c r="K345" s="22">
        <f t="shared" si="92"/>
        <v>-4.6568614528688208</v>
      </c>
      <c r="L345"/>
      <c r="M345" s="27">
        <v>2.8494411209359409</v>
      </c>
      <c r="AK345"/>
      <c r="AL345"/>
      <c r="AM345"/>
      <c r="AN345"/>
      <c r="AO345"/>
    </row>
    <row r="346" spans="1:41" s="10" customFormat="1" ht="15.75" thickBot="1" x14ac:dyDescent="0.3">
      <c r="A346" s="3">
        <v>0.45833333333333298</v>
      </c>
      <c r="B346" s="4">
        <v>3.3</v>
      </c>
      <c r="C346" s="9"/>
      <c r="D346" s="9"/>
      <c r="F346" s="9"/>
      <c r="G346" s="9"/>
      <c r="H346" s="19">
        <f>SUM(B346:G346)</f>
        <v>3.3</v>
      </c>
      <c r="I346" s="19">
        <f t="shared" si="91"/>
        <v>-1.0558884154905872</v>
      </c>
      <c r="J346" s="27">
        <v>2.2441115845094126</v>
      </c>
      <c r="K346" s="22">
        <f t="shared" si="92"/>
        <v>-1.0558884154905872</v>
      </c>
      <c r="L346"/>
      <c r="M346" s="28">
        <v>2.3705254982214923</v>
      </c>
      <c r="AK346"/>
      <c r="AL346"/>
      <c r="AM346"/>
      <c r="AN346"/>
      <c r="AO346"/>
    </row>
    <row r="347" spans="1:41" s="10" customFormat="1" ht="15.75" thickBot="1" x14ac:dyDescent="0.3">
      <c r="A347" s="3">
        <v>0.5</v>
      </c>
      <c r="B347" s="7">
        <v>3.3</v>
      </c>
      <c r="C347" s="9"/>
      <c r="D347" s="9"/>
      <c r="E347" s="9"/>
      <c r="F347" s="9"/>
      <c r="G347" s="9"/>
      <c r="H347" s="19">
        <f>SUM(B347:G347)</f>
        <v>3.3</v>
      </c>
      <c r="I347" s="19">
        <f t="shared" si="91"/>
        <v>-1.1351627803044702</v>
      </c>
      <c r="J347" s="27">
        <v>2.1648372196955297</v>
      </c>
      <c r="K347" s="22">
        <f t="shared" si="92"/>
        <v>-1.1351627803044702</v>
      </c>
      <c r="L347"/>
      <c r="M347" s="27">
        <v>-6.3981949999999985</v>
      </c>
      <c r="AK347"/>
      <c r="AL347"/>
      <c r="AM347"/>
      <c r="AN347"/>
      <c r="AO347"/>
    </row>
    <row r="348" spans="1:41" s="10" customFormat="1" ht="15.75" thickBot="1" x14ac:dyDescent="0.3">
      <c r="A348" s="3">
        <v>0.54166666666666696</v>
      </c>
      <c r="B348" s="7">
        <v>3.3</v>
      </c>
      <c r="C348" s="9"/>
      <c r="D348" s="9"/>
      <c r="E348" s="9"/>
      <c r="F348" s="9"/>
      <c r="G348" s="9"/>
      <c r="H348" s="19">
        <f>SUM(B348:G348)</f>
        <v>3.3</v>
      </c>
      <c r="I348" s="19">
        <f t="shared" si="91"/>
        <v>-1.0921950543521017</v>
      </c>
      <c r="J348" s="27">
        <v>2.2078049456478981</v>
      </c>
      <c r="K348" s="22">
        <f t="shared" si="92"/>
        <v>-1.0921950543521017</v>
      </c>
      <c r="L348"/>
      <c r="AK348"/>
      <c r="AL348"/>
      <c r="AM348"/>
      <c r="AN348"/>
      <c r="AO348"/>
    </row>
    <row r="349" spans="1:41" s="10" customFormat="1" ht="15.75" thickBot="1" x14ac:dyDescent="0.3">
      <c r="A349" s="3">
        <v>0.58333333333333304</v>
      </c>
      <c r="B349" s="9"/>
      <c r="C349" s="9"/>
      <c r="D349" s="9"/>
      <c r="E349" s="8">
        <v>3.3</v>
      </c>
      <c r="F349" s="9"/>
      <c r="G349" s="9"/>
      <c r="H349" s="19">
        <f t="shared" si="90"/>
        <v>3.3</v>
      </c>
      <c r="I349" s="19">
        <f t="shared" si="91"/>
        <v>-0.65827252459453511</v>
      </c>
      <c r="J349" s="27">
        <v>2.6417274754054647</v>
      </c>
      <c r="K349" s="22">
        <f t="shared" si="92"/>
        <v>-0.65827252459453511</v>
      </c>
      <c r="L349"/>
      <c r="AK349"/>
      <c r="AL349"/>
      <c r="AM349"/>
      <c r="AN349"/>
      <c r="AO349"/>
    </row>
    <row r="350" spans="1:41" s="10" customFormat="1" ht="15.75" thickBot="1" x14ac:dyDescent="0.3">
      <c r="A350" s="3">
        <v>0.625</v>
      </c>
      <c r="B350" s="9"/>
      <c r="C350" s="9"/>
      <c r="D350" s="9"/>
      <c r="E350" s="8">
        <v>3.3</v>
      </c>
      <c r="F350" s="9"/>
      <c r="G350" s="9"/>
      <c r="H350" s="19">
        <f t="shared" si="90"/>
        <v>3.3</v>
      </c>
      <c r="I350" s="19">
        <f t="shared" si="91"/>
        <v>-0.45055887906405889</v>
      </c>
      <c r="J350" s="27">
        <v>2.8494411209359409</v>
      </c>
      <c r="K350" s="22">
        <f t="shared" si="92"/>
        <v>-0.45055887906405889</v>
      </c>
      <c r="L350"/>
      <c r="AK350"/>
      <c r="AL350"/>
      <c r="AM350"/>
      <c r="AN350"/>
      <c r="AO350"/>
    </row>
    <row r="351" spans="1:41" s="10" customFormat="1" ht="15.75" thickBot="1" x14ac:dyDescent="0.3">
      <c r="A351" s="3">
        <v>0.66666666666666696</v>
      </c>
      <c r="B351" s="6"/>
      <c r="C351" s="6"/>
      <c r="D351" s="6"/>
      <c r="E351" s="8">
        <v>3.3</v>
      </c>
      <c r="F351" s="9"/>
      <c r="G351" s="9"/>
      <c r="H351" s="19">
        <f t="shared" si="90"/>
        <v>3.3</v>
      </c>
      <c r="I351" s="19">
        <f t="shared" si="91"/>
        <v>-0.92947450177850754</v>
      </c>
      <c r="J351" s="28">
        <v>2.3705254982214923</v>
      </c>
      <c r="K351" s="22">
        <f t="shared" si="92"/>
        <v>-0.92947450177850754</v>
      </c>
      <c r="L351"/>
      <c r="AK351"/>
      <c r="AL351"/>
      <c r="AM351"/>
      <c r="AN351"/>
      <c r="AO351"/>
    </row>
    <row r="352" spans="1:41" s="10" customFormat="1" ht="15.75" thickBot="1" x14ac:dyDescent="0.3">
      <c r="A352" s="3">
        <v>0.70833333333333304</v>
      </c>
      <c r="B352" s="6"/>
      <c r="C352" s="6"/>
      <c r="D352" s="6"/>
      <c r="E352" s="6"/>
      <c r="F352" s="6"/>
      <c r="G352" s="6"/>
      <c r="H352" s="19">
        <f t="shared" si="90"/>
        <v>0</v>
      </c>
      <c r="I352" s="19">
        <f t="shared" si="91"/>
        <v>-6.3981949999999985</v>
      </c>
      <c r="J352" s="27">
        <v>-6.3981949999999985</v>
      </c>
      <c r="K352" s="22">
        <f t="shared" si="92"/>
        <v>-6.3981949999999985</v>
      </c>
      <c r="L352"/>
      <c r="AK352"/>
      <c r="AL352"/>
      <c r="AM352"/>
      <c r="AN352"/>
      <c r="AO352"/>
    </row>
  </sheetData>
  <conditionalFormatting sqref="AL3:AL12">
    <cfRule type="cellIs" dxfId="135" priority="185" operator="lessThan">
      <formula>0</formula>
    </cfRule>
    <cfRule type="cellIs" dxfId="134" priority="186" operator="greaterThan">
      <formula>0</formula>
    </cfRule>
  </conditionalFormatting>
  <conditionalFormatting sqref="I343:I352">
    <cfRule type="cellIs" dxfId="133" priority="75" operator="lessThan">
      <formula>0</formula>
    </cfRule>
    <cfRule type="cellIs" dxfId="132" priority="76" operator="greaterThan">
      <formula>0</formula>
    </cfRule>
  </conditionalFormatting>
  <conditionalFormatting sqref="I299:I308">
    <cfRule type="cellIs" dxfId="131" priority="83" operator="lessThan">
      <formula>0</formula>
    </cfRule>
    <cfRule type="cellIs" dxfId="130" priority="84" operator="greaterThan">
      <formula>0</formula>
    </cfRule>
  </conditionalFormatting>
  <conditionalFormatting sqref="I310:I319">
    <cfRule type="cellIs" dxfId="129" priority="81" operator="lessThan">
      <formula>0</formula>
    </cfRule>
    <cfRule type="cellIs" dxfId="128" priority="82" operator="greaterThan">
      <formula>0</formula>
    </cfRule>
  </conditionalFormatting>
  <conditionalFormatting sqref="I321:I330">
    <cfRule type="cellIs" dxfId="127" priority="79" operator="lessThan">
      <formula>0</formula>
    </cfRule>
    <cfRule type="cellIs" dxfId="126" priority="80" operator="greaterThan">
      <formula>0</formula>
    </cfRule>
  </conditionalFormatting>
  <conditionalFormatting sqref="I332:I341">
    <cfRule type="cellIs" dxfId="125" priority="77" operator="lessThan">
      <formula>0</formula>
    </cfRule>
    <cfRule type="cellIs" dxfId="124" priority="78" operator="greaterThan">
      <formula>0</formula>
    </cfRule>
  </conditionalFormatting>
  <conditionalFormatting sqref="AL14:AL23">
    <cfRule type="cellIs" dxfId="123" priority="183" operator="lessThan">
      <formula>0</formula>
    </cfRule>
    <cfRule type="cellIs" dxfId="122" priority="184" operator="greaterThan">
      <formula>0</formula>
    </cfRule>
  </conditionalFormatting>
  <conditionalFormatting sqref="AL25:AL34">
    <cfRule type="cellIs" dxfId="121" priority="181" operator="lessThan">
      <formula>0</formula>
    </cfRule>
    <cfRule type="cellIs" dxfId="120" priority="182" operator="greaterThan">
      <formula>0</formula>
    </cfRule>
  </conditionalFormatting>
  <conditionalFormatting sqref="AL36:AL45">
    <cfRule type="cellIs" dxfId="119" priority="179" operator="lessThan">
      <formula>0</formula>
    </cfRule>
    <cfRule type="cellIs" dxfId="118" priority="180" operator="greaterThan">
      <formula>0</formula>
    </cfRule>
  </conditionalFormatting>
  <conditionalFormatting sqref="AL47:AL56">
    <cfRule type="cellIs" dxfId="117" priority="177" operator="lessThan">
      <formula>0</formula>
    </cfRule>
    <cfRule type="cellIs" dxfId="116" priority="178" operator="greaterThan">
      <formula>0</formula>
    </cfRule>
  </conditionalFormatting>
  <conditionalFormatting sqref="W60:W69">
    <cfRule type="cellIs" dxfId="115" priority="175" operator="lessThan">
      <formula>0</formula>
    </cfRule>
    <cfRule type="cellIs" dxfId="114" priority="176" operator="greaterThan">
      <formula>0</formula>
    </cfRule>
  </conditionalFormatting>
  <conditionalFormatting sqref="W71:W80">
    <cfRule type="cellIs" dxfId="113" priority="173" operator="lessThan">
      <formula>0</formula>
    </cfRule>
    <cfRule type="cellIs" dxfId="112" priority="174" operator="greaterThan">
      <formula>0</formula>
    </cfRule>
  </conditionalFormatting>
  <conditionalFormatting sqref="W82:W91">
    <cfRule type="cellIs" dxfId="111" priority="171" operator="lessThan">
      <formula>0</formula>
    </cfRule>
    <cfRule type="cellIs" dxfId="110" priority="172" operator="greaterThan">
      <formula>0</formula>
    </cfRule>
  </conditionalFormatting>
  <conditionalFormatting sqref="W93:W102">
    <cfRule type="cellIs" dxfId="109" priority="169" operator="lessThan">
      <formula>0</formula>
    </cfRule>
    <cfRule type="cellIs" dxfId="108" priority="170" operator="greaterThan">
      <formula>0</formula>
    </cfRule>
  </conditionalFormatting>
  <conditionalFormatting sqref="W104:W113">
    <cfRule type="cellIs" dxfId="107" priority="167" operator="lessThan">
      <formula>0</formula>
    </cfRule>
    <cfRule type="cellIs" dxfId="106" priority="168" operator="greaterThan">
      <formula>0</formula>
    </cfRule>
  </conditionalFormatting>
  <conditionalFormatting sqref="K117:K126">
    <cfRule type="cellIs" dxfId="105" priority="165" operator="lessThan">
      <formula>0</formula>
    </cfRule>
    <cfRule type="cellIs" dxfId="104" priority="166" operator="greaterThan">
      <formula>0</formula>
    </cfRule>
  </conditionalFormatting>
  <conditionalFormatting sqref="K128:K137">
    <cfRule type="cellIs" dxfId="103" priority="163" operator="lessThan">
      <formula>0</formula>
    </cfRule>
    <cfRule type="cellIs" dxfId="102" priority="164" operator="greaterThan">
      <formula>0</formula>
    </cfRule>
  </conditionalFormatting>
  <conditionalFormatting sqref="K139:K148">
    <cfRule type="cellIs" dxfId="101" priority="161" operator="lessThan">
      <formula>0</formula>
    </cfRule>
    <cfRule type="cellIs" dxfId="100" priority="162" operator="greaterThan">
      <formula>0</formula>
    </cfRule>
  </conditionalFormatting>
  <conditionalFormatting sqref="K150:K159">
    <cfRule type="cellIs" dxfId="99" priority="159" operator="lessThan">
      <formula>0</formula>
    </cfRule>
    <cfRule type="cellIs" dxfId="98" priority="160" operator="greaterThan">
      <formula>0</formula>
    </cfRule>
  </conditionalFormatting>
  <conditionalFormatting sqref="K161:K170">
    <cfRule type="cellIs" dxfId="97" priority="157" operator="lessThan">
      <formula>0</formula>
    </cfRule>
    <cfRule type="cellIs" dxfId="96" priority="158" operator="greaterThan">
      <formula>0</formula>
    </cfRule>
  </conditionalFormatting>
  <conditionalFormatting sqref="AL174:AL183">
    <cfRule type="cellIs" dxfId="95" priority="155" operator="lessThan">
      <formula>0</formula>
    </cfRule>
    <cfRule type="cellIs" dxfId="94" priority="156" operator="greaterThan">
      <formula>0</formula>
    </cfRule>
  </conditionalFormatting>
  <conditionalFormatting sqref="AL185:AL194">
    <cfRule type="cellIs" dxfId="93" priority="153" operator="lessThan">
      <formula>0</formula>
    </cfRule>
    <cfRule type="cellIs" dxfId="92" priority="154" operator="greaterThan">
      <formula>0</formula>
    </cfRule>
  </conditionalFormatting>
  <conditionalFormatting sqref="AL196:AL205">
    <cfRule type="cellIs" dxfId="91" priority="151" operator="lessThan">
      <formula>0</formula>
    </cfRule>
    <cfRule type="cellIs" dxfId="90" priority="152" operator="greaterThan">
      <formula>0</formula>
    </cfRule>
  </conditionalFormatting>
  <conditionalFormatting sqref="AL207:AL216">
    <cfRule type="cellIs" dxfId="89" priority="149" operator="lessThan">
      <formula>0</formula>
    </cfRule>
    <cfRule type="cellIs" dxfId="88" priority="150" operator="greaterThan">
      <formula>0</formula>
    </cfRule>
  </conditionalFormatting>
  <conditionalFormatting sqref="AL218:AL227">
    <cfRule type="cellIs" dxfId="87" priority="147" operator="lessThan">
      <formula>0</formula>
    </cfRule>
    <cfRule type="cellIs" dxfId="86" priority="148" operator="greaterThan">
      <formula>0</formula>
    </cfRule>
  </conditionalFormatting>
  <conditionalFormatting sqref="AI231:AI240">
    <cfRule type="cellIs" dxfId="85" priority="145" operator="lessThan">
      <formula>0</formula>
    </cfRule>
    <cfRule type="cellIs" dxfId="84" priority="146" operator="greaterThan">
      <formula>0</formula>
    </cfRule>
  </conditionalFormatting>
  <conditionalFormatting sqref="AI242:AI251">
    <cfRule type="cellIs" dxfId="83" priority="143" operator="lessThan">
      <formula>0</formula>
    </cfRule>
    <cfRule type="cellIs" dxfId="82" priority="144" operator="greaterThan">
      <formula>0</formula>
    </cfRule>
  </conditionalFormatting>
  <conditionalFormatting sqref="AI253:AI262">
    <cfRule type="cellIs" dxfId="81" priority="141" operator="lessThan">
      <formula>0</formula>
    </cfRule>
    <cfRule type="cellIs" dxfId="80" priority="142" operator="greaterThan">
      <formula>0</formula>
    </cfRule>
  </conditionalFormatting>
  <conditionalFormatting sqref="AI264:AI273">
    <cfRule type="cellIs" dxfId="79" priority="139" operator="lessThan">
      <formula>0</formula>
    </cfRule>
    <cfRule type="cellIs" dxfId="78" priority="140" operator="greaterThan">
      <formula>0</formula>
    </cfRule>
  </conditionalFormatting>
  <conditionalFormatting sqref="AI275:AI284">
    <cfRule type="cellIs" dxfId="77" priority="137" operator="lessThan">
      <formula>0</formula>
    </cfRule>
    <cfRule type="cellIs" dxfId="76" priority="138" operator="greaterThan">
      <formula>0</formula>
    </cfRule>
  </conditionalFormatting>
  <conditionalFormatting sqref="I288:I297">
    <cfRule type="cellIs" dxfId="75" priority="85" operator="lessThan">
      <formula>0</formula>
    </cfRule>
    <cfRule type="cellIs" dxfId="74" priority="86" operator="greaterThan">
      <formula>0</formula>
    </cfRule>
  </conditionalFormatting>
  <conditionalFormatting sqref="AP3:AP52">
    <cfRule type="cellIs" dxfId="73" priority="74" operator="greaterThan">
      <formula>0</formula>
    </cfRule>
  </conditionalFormatting>
  <conditionalFormatting sqref="AP3:AP52">
    <cfRule type="cellIs" dxfId="72" priority="73" operator="lessThan">
      <formula>0</formula>
    </cfRule>
  </conditionalFormatting>
  <conditionalFormatting sqref="AA60:AA109">
    <cfRule type="cellIs" dxfId="71" priority="72" operator="greaterThan">
      <formula>0</formula>
    </cfRule>
  </conditionalFormatting>
  <conditionalFormatting sqref="AA60:AA109">
    <cfRule type="cellIs" dxfId="70" priority="71" operator="lessThan">
      <formula>0</formula>
    </cfRule>
  </conditionalFormatting>
  <conditionalFormatting sqref="J343:J352">
    <cfRule type="cellIs" dxfId="69" priority="1" operator="lessThan">
      <formula>0</formula>
    </cfRule>
  </conditionalFormatting>
  <conditionalFormatting sqref="O117:O166">
    <cfRule type="cellIs" dxfId="68" priority="70" operator="greaterThan">
      <formula>0</formula>
    </cfRule>
  </conditionalFormatting>
  <conditionalFormatting sqref="O117:O166">
    <cfRule type="cellIs" dxfId="67" priority="69" operator="lessThan">
      <formula>0</formula>
    </cfRule>
  </conditionalFormatting>
  <conditionalFormatting sqref="AP174:AP223">
    <cfRule type="cellIs" dxfId="66" priority="68" operator="greaterThan">
      <formula>0</formula>
    </cfRule>
  </conditionalFormatting>
  <conditionalFormatting sqref="AP174:AP223">
    <cfRule type="cellIs" dxfId="65" priority="67" operator="lessThan">
      <formula>0</formula>
    </cfRule>
  </conditionalFormatting>
  <conditionalFormatting sqref="AM231:AM280">
    <cfRule type="cellIs" dxfId="64" priority="66" operator="greaterThan">
      <formula>0</formula>
    </cfRule>
  </conditionalFormatting>
  <conditionalFormatting sqref="AM231:AM280">
    <cfRule type="cellIs" dxfId="63" priority="65" operator="lessThan">
      <formula>0</formula>
    </cfRule>
  </conditionalFormatting>
  <conditionalFormatting sqref="M288:M347">
    <cfRule type="cellIs" dxfId="62" priority="64" operator="greaterThan">
      <formula>0</formula>
    </cfRule>
  </conditionalFormatting>
  <conditionalFormatting sqref="M288:M347">
    <cfRule type="cellIs" dxfId="61" priority="63" operator="lessThan">
      <formula>0</formula>
    </cfRule>
  </conditionalFormatting>
  <conditionalFormatting sqref="AM3:AM12">
    <cfRule type="cellIs" dxfId="60" priority="62" operator="greaterThan">
      <formula>0</formula>
    </cfRule>
  </conditionalFormatting>
  <conditionalFormatting sqref="AM3:AM12">
    <cfRule type="cellIs" dxfId="59" priority="61" operator="lessThan">
      <formula>0</formula>
    </cfRule>
  </conditionalFormatting>
  <conditionalFormatting sqref="AM14:AM23">
    <cfRule type="cellIs" dxfId="58" priority="60" operator="greaterThan">
      <formula>0</formula>
    </cfRule>
  </conditionalFormatting>
  <conditionalFormatting sqref="AM14:AM23">
    <cfRule type="cellIs" dxfId="57" priority="59" operator="lessThan">
      <formula>0</formula>
    </cfRule>
  </conditionalFormatting>
  <conditionalFormatting sqref="AM25:AM34">
    <cfRule type="cellIs" dxfId="56" priority="58" operator="greaterThan">
      <formula>0</formula>
    </cfRule>
  </conditionalFormatting>
  <conditionalFormatting sqref="AM25:AM34">
    <cfRule type="cellIs" dxfId="55" priority="57" operator="lessThan">
      <formula>0</formula>
    </cfRule>
  </conditionalFormatting>
  <conditionalFormatting sqref="AM36:AM45">
    <cfRule type="cellIs" dxfId="54" priority="56" operator="greaterThan">
      <formula>0</formula>
    </cfRule>
  </conditionalFormatting>
  <conditionalFormatting sqref="AM36:AM45">
    <cfRule type="cellIs" dxfId="53" priority="55" operator="lessThan">
      <formula>0</formula>
    </cfRule>
  </conditionalFormatting>
  <conditionalFormatting sqref="AM47:AM56">
    <cfRule type="cellIs" dxfId="52" priority="54" operator="greaterThan">
      <formula>0</formula>
    </cfRule>
  </conditionalFormatting>
  <conditionalFormatting sqref="AM47:AM56">
    <cfRule type="cellIs" dxfId="51" priority="53" operator="lessThan">
      <formula>0</formula>
    </cfRule>
  </conditionalFormatting>
  <conditionalFormatting sqref="X60:X69">
    <cfRule type="cellIs" dxfId="50" priority="52" operator="greaterThan">
      <formula>0</formula>
    </cfRule>
  </conditionalFormatting>
  <conditionalFormatting sqref="X60:X69">
    <cfRule type="cellIs" dxfId="49" priority="51" operator="lessThan">
      <formula>0</formula>
    </cfRule>
  </conditionalFormatting>
  <conditionalFormatting sqref="X71:X80">
    <cfRule type="cellIs" dxfId="48" priority="50" operator="greaterThan">
      <formula>0</formula>
    </cfRule>
  </conditionalFormatting>
  <conditionalFormatting sqref="X71:X80">
    <cfRule type="cellIs" dxfId="47" priority="49" operator="lessThan">
      <formula>0</formula>
    </cfRule>
  </conditionalFormatting>
  <conditionalFormatting sqref="X82:X91">
    <cfRule type="cellIs" dxfId="46" priority="48" operator="greaterThan">
      <formula>0</formula>
    </cfRule>
  </conditionalFormatting>
  <conditionalFormatting sqref="X82:X91">
    <cfRule type="cellIs" dxfId="45" priority="47" operator="lessThan">
      <formula>0</formula>
    </cfRule>
  </conditionalFormatting>
  <conditionalFormatting sqref="X93:X102">
    <cfRule type="cellIs" dxfId="44" priority="46" operator="greaterThan">
      <formula>0</formula>
    </cfRule>
  </conditionalFormatting>
  <conditionalFormatting sqref="X93:X102">
    <cfRule type="cellIs" dxfId="43" priority="45" operator="lessThan">
      <formula>0</formula>
    </cfRule>
  </conditionalFormatting>
  <conditionalFormatting sqref="X104:X113">
    <cfRule type="cellIs" dxfId="42" priority="44" operator="greaterThan">
      <formula>0</formula>
    </cfRule>
  </conditionalFormatting>
  <conditionalFormatting sqref="X104:X113">
    <cfRule type="cellIs" dxfId="41" priority="43" operator="lessThan">
      <formula>0</formula>
    </cfRule>
  </conditionalFormatting>
  <conditionalFormatting sqref="L117:L126">
    <cfRule type="cellIs" dxfId="40" priority="42" operator="greaterThan">
      <formula>0</formula>
    </cfRule>
  </conditionalFormatting>
  <conditionalFormatting sqref="L117:L126">
    <cfRule type="cellIs" dxfId="39" priority="41" operator="lessThan">
      <formula>0</formula>
    </cfRule>
  </conditionalFormatting>
  <conditionalFormatting sqref="L128:L137">
    <cfRule type="cellIs" dxfId="38" priority="40" operator="greaterThan">
      <formula>0</formula>
    </cfRule>
  </conditionalFormatting>
  <conditionalFormatting sqref="L128:L137">
    <cfRule type="cellIs" dxfId="37" priority="39" operator="lessThan">
      <formula>0</formula>
    </cfRule>
  </conditionalFormatting>
  <conditionalFormatting sqref="L139:L148">
    <cfRule type="cellIs" dxfId="36" priority="38" operator="greaterThan">
      <formula>0</formula>
    </cfRule>
  </conditionalFormatting>
  <conditionalFormatting sqref="L139:L148">
    <cfRule type="cellIs" dxfId="35" priority="37" operator="lessThan">
      <formula>0</formula>
    </cfRule>
  </conditionalFormatting>
  <conditionalFormatting sqref="L150:L159">
    <cfRule type="cellIs" dxfId="34" priority="36" operator="greaterThan">
      <formula>0</formula>
    </cfRule>
  </conditionalFormatting>
  <conditionalFormatting sqref="L150:L159">
    <cfRule type="cellIs" dxfId="33" priority="35" operator="lessThan">
      <formula>0</formula>
    </cfRule>
  </conditionalFormatting>
  <conditionalFormatting sqref="L161:L170">
    <cfRule type="cellIs" dxfId="32" priority="34" operator="greaterThan">
      <formula>0</formula>
    </cfRule>
  </conditionalFormatting>
  <conditionalFormatting sqref="L161:L170">
    <cfRule type="cellIs" dxfId="31" priority="33" operator="lessThan">
      <formula>0</formula>
    </cfRule>
  </conditionalFormatting>
  <conditionalFormatting sqref="AM174:AM183">
    <cfRule type="cellIs" dxfId="30" priority="32" operator="greaterThan">
      <formula>0</formula>
    </cfRule>
  </conditionalFormatting>
  <conditionalFormatting sqref="AM174:AM183">
    <cfRule type="cellIs" dxfId="29" priority="31" operator="lessThan">
      <formula>0</formula>
    </cfRule>
  </conditionalFormatting>
  <conditionalFormatting sqref="AM185:AM194">
    <cfRule type="cellIs" dxfId="28" priority="30" operator="greaterThan">
      <formula>0</formula>
    </cfRule>
  </conditionalFormatting>
  <conditionalFormatting sqref="AM185:AM194">
    <cfRule type="cellIs" dxfId="27" priority="29" operator="lessThan">
      <formula>0</formula>
    </cfRule>
  </conditionalFormatting>
  <conditionalFormatting sqref="AM196:AM205">
    <cfRule type="cellIs" dxfId="26" priority="28" operator="greaterThan">
      <formula>0</formula>
    </cfRule>
  </conditionalFormatting>
  <conditionalFormatting sqref="AM196:AM205">
    <cfRule type="cellIs" dxfId="25" priority="27" operator="lessThan">
      <formula>0</formula>
    </cfRule>
  </conditionalFormatting>
  <conditionalFormatting sqref="AM207:AM216">
    <cfRule type="cellIs" dxfId="24" priority="26" operator="greaterThan">
      <formula>0</formula>
    </cfRule>
  </conditionalFormatting>
  <conditionalFormatting sqref="AM207:AM216">
    <cfRule type="cellIs" dxfId="23" priority="25" operator="lessThan">
      <formula>0</formula>
    </cfRule>
  </conditionalFormatting>
  <conditionalFormatting sqref="AM218:AM227">
    <cfRule type="cellIs" dxfId="22" priority="24" operator="greaterThan">
      <formula>0</formula>
    </cfRule>
  </conditionalFormatting>
  <conditionalFormatting sqref="AM218:AM227">
    <cfRule type="cellIs" dxfId="21" priority="23" operator="lessThan">
      <formula>0</formula>
    </cfRule>
  </conditionalFormatting>
  <conditionalFormatting sqref="AJ231:AJ240">
    <cfRule type="cellIs" dxfId="20" priority="22" operator="greaterThan">
      <formula>0</formula>
    </cfRule>
  </conditionalFormatting>
  <conditionalFormatting sqref="AJ231:AJ240">
    <cfRule type="cellIs" dxfId="19" priority="21" operator="lessThan">
      <formula>0</formula>
    </cfRule>
  </conditionalFormatting>
  <conditionalFormatting sqref="AJ242:AJ251">
    <cfRule type="cellIs" dxfId="18" priority="20" operator="greaterThan">
      <formula>0</formula>
    </cfRule>
  </conditionalFormatting>
  <conditionalFormatting sqref="AJ242:AJ251">
    <cfRule type="cellIs" dxfId="17" priority="19" operator="lessThan">
      <formula>0</formula>
    </cfRule>
  </conditionalFormatting>
  <conditionalFormatting sqref="AJ253:AJ262">
    <cfRule type="cellIs" dxfId="16" priority="18" operator="greaterThan">
      <formula>0</formula>
    </cfRule>
  </conditionalFormatting>
  <conditionalFormatting sqref="AJ253:AJ262">
    <cfRule type="cellIs" dxfId="15" priority="17" operator="lessThan">
      <formula>0</formula>
    </cfRule>
  </conditionalFormatting>
  <conditionalFormatting sqref="AJ264:AJ273">
    <cfRule type="cellIs" dxfId="14" priority="16" operator="greaterThan">
      <formula>0</formula>
    </cfRule>
  </conditionalFormatting>
  <conditionalFormatting sqref="AJ264:AJ273">
    <cfRule type="cellIs" dxfId="13" priority="15" operator="lessThan">
      <formula>0</formula>
    </cfRule>
  </conditionalFormatting>
  <conditionalFormatting sqref="AJ275:AJ284">
    <cfRule type="cellIs" dxfId="12" priority="14" operator="greaterThan">
      <formula>0</formula>
    </cfRule>
  </conditionalFormatting>
  <conditionalFormatting sqref="AJ275:AJ284">
    <cfRule type="cellIs" dxfId="11" priority="13" operator="lessThan">
      <formula>0</formula>
    </cfRule>
  </conditionalFormatting>
  <conditionalFormatting sqref="J288:J297">
    <cfRule type="cellIs" dxfId="10" priority="12" operator="greaterThan">
      <formula>0</formula>
    </cfRule>
  </conditionalFormatting>
  <conditionalFormatting sqref="J288:J297">
    <cfRule type="cellIs" dxfId="9" priority="11" operator="lessThan">
      <formula>0</formula>
    </cfRule>
  </conditionalFormatting>
  <conditionalFormatting sqref="J299:J308">
    <cfRule type="cellIs" dxfId="8" priority="10" operator="greaterThan">
      <formula>0</formula>
    </cfRule>
  </conditionalFormatting>
  <conditionalFormatting sqref="J299:J308">
    <cfRule type="cellIs" dxfId="7" priority="9" operator="lessThan">
      <formula>0</formula>
    </cfRule>
  </conditionalFormatting>
  <conditionalFormatting sqref="J310:J319">
    <cfRule type="cellIs" dxfId="6" priority="8" operator="greaterThan">
      <formula>0</formula>
    </cfRule>
  </conditionalFormatting>
  <conditionalFormatting sqref="J310:J319">
    <cfRule type="cellIs" dxfId="5" priority="7" operator="lessThan">
      <formula>0</formula>
    </cfRule>
  </conditionalFormatting>
  <conditionalFormatting sqref="J321:J330">
    <cfRule type="cellIs" dxfId="4" priority="6" operator="greaterThan">
      <formula>0</formula>
    </cfRule>
  </conditionalFormatting>
  <conditionalFormatting sqref="J321:J330">
    <cfRule type="cellIs" dxfId="3" priority="5" operator="lessThan">
      <formula>0</formula>
    </cfRule>
  </conditionalFormatting>
  <conditionalFormatting sqref="J332:J341">
    <cfRule type="cellIs" dxfId="2" priority="4" operator="greaterThan">
      <formula>0</formula>
    </cfRule>
  </conditionalFormatting>
  <conditionalFormatting sqref="J332:J341">
    <cfRule type="cellIs" dxfId="1" priority="3" operator="lessThan">
      <formula>0</formula>
    </cfRule>
  </conditionalFormatting>
  <conditionalFormatting sqref="J343:J352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</vt:lpstr>
      <vt:lpstr>4Jan</vt:lpstr>
      <vt:lpstr>4Apr</vt:lpstr>
      <vt:lpstr>4Jul</vt:lpstr>
      <vt:lpstr>4Oct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Calum Hercus</dc:creator>
  <cp:lastModifiedBy>Calum Hercus</cp:lastModifiedBy>
  <dcterms:created xsi:type="dcterms:W3CDTF">2015-08-07T13:30:24Z</dcterms:created>
  <dcterms:modified xsi:type="dcterms:W3CDTF">2015-09-03T15:07:02Z</dcterms:modified>
</cp:coreProperties>
</file>